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 tabRatio="939"/>
  </bookViews>
  <sheets>
    <sheet name="PSP4" sheetId="17" r:id="rId1"/>
  </sheets>
  <calcPr calcId="144525" concurrentCalc="0"/>
  <extLst>
    <ext uri="GoogleSheetsCustomDataVersion2">
      <go:sheetsCustomData xmlns:go="http://customooxmlschemas.google.com/" r:id="" roundtripDataChecksum="X+T9u+g+M2VYgUVsbZyndc0JM24gOFkQ8Nw2kVxMrPc="/>
    </ext>
  </extLst>
</workbook>
</file>

<file path=xl/calcChain.xml><?xml version="1.0" encoding="utf-8"?>
<calcChain xmlns="http://schemas.openxmlformats.org/spreadsheetml/2006/main">
  <c r="F38" i="17" l="1"/>
  <c r="C38" i="17"/>
  <c r="F37" i="17"/>
  <c r="C37" i="17"/>
  <c r="F36" i="17"/>
  <c r="C36" i="17"/>
  <c r="F35" i="17"/>
  <c r="C35" i="17"/>
  <c r="F34" i="17"/>
  <c r="C34" i="17"/>
  <c r="F33" i="17"/>
  <c r="C33" i="17"/>
  <c r="F32" i="17"/>
  <c r="C32" i="17"/>
  <c r="F31" i="17"/>
  <c r="C31" i="17"/>
  <c r="F30" i="17"/>
  <c r="C30" i="17"/>
  <c r="F29" i="17"/>
  <c r="C29" i="17"/>
  <c r="F28" i="17"/>
  <c r="C28" i="17"/>
  <c r="F27" i="17"/>
  <c r="C27" i="17"/>
  <c r="F26" i="17"/>
  <c r="C26" i="17"/>
  <c r="F25" i="17"/>
  <c r="C25" i="17"/>
  <c r="F24" i="17"/>
  <c r="C24" i="17"/>
  <c r="F23" i="17"/>
  <c r="C23" i="17"/>
  <c r="F22" i="17"/>
  <c r="C22" i="17"/>
  <c r="F21" i="17"/>
  <c r="C21" i="17"/>
  <c r="F20" i="17"/>
  <c r="C20" i="17"/>
  <c r="F19" i="17"/>
  <c r="C19" i="17"/>
  <c r="F18" i="17"/>
  <c r="C18" i="17"/>
  <c r="F17" i="17"/>
  <c r="C17" i="17"/>
  <c r="F16" i="17"/>
  <c r="C16" i="17"/>
  <c r="F15" i="17"/>
  <c r="C15" i="17"/>
  <c r="F14" i="17"/>
  <c r="C14" i="17"/>
  <c r="F13" i="17"/>
  <c r="C13" i="17"/>
  <c r="F12" i="17"/>
  <c r="C12" i="17"/>
  <c r="F11" i="17"/>
  <c r="C11" i="17"/>
  <c r="F10" i="17"/>
  <c r="C10" i="17"/>
  <c r="F9" i="17"/>
  <c r="C9" i="17"/>
  <c r="F8" i="17"/>
  <c r="C8" i="17"/>
  <c r="F7" i="17"/>
  <c r="C7" i="17"/>
  <c r="F6" i="17"/>
  <c r="C6" i="17"/>
  <c r="F5" i="17"/>
  <c r="C5" i="17"/>
  <c r="F4" i="17"/>
  <c r="C4" i="17"/>
</calcChain>
</file>

<file path=xl/sharedStrings.xml><?xml version="1.0" encoding="utf-8"?>
<sst xmlns="http://schemas.openxmlformats.org/spreadsheetml/2006/main" count="206" uniqueCount="102">
  <si>
    <t>no</t>
  </si>
  <si>
    <t>kode_kabupaten</t>
  </si>
  <si>
    <t>kode_kecamatan</t>
  </si>
  <si>
    <t>nama_kabupaten</t>
  </si>
  <si>
    <t>nama_kecamatan</t>
  </si>
  <si>
    <t>tahun</t>
  </si>
  <si>
    <t xml:space="preserve">Nama Kecamatan </t>
  </si>
  <si>
    <t>Kode Kecamatan Baru</t>
  </si>
  <si>
    <t>KAB. PANDEGLANG</t>
  </si>
  <si>
    <t>Sumur</t>
  </si>
  <si>
    <t>angsana</t>
  </si>
  <si>
    <t>Cimanggu</t>
  </si>
  <si>
    <t>banjar</t>
  </si>
  <si>
    <t>Cibaliung</t>
  </si>
  <si>
    <t>bojong</t>
  </si>
  <si>
    <t>Cibitung</t>
  </si>
  <si>
    <t>cadasari</t>
  </si>
  <si>
    <t>Cikeusik</t>
  </si>
  <si>
    <t>carita</t>
  </si>
  <si>
    <t>Cigeulis</t>
  </si>
  <si>
    <t>cibaliung</t>
  </si>
  <si>
    <t>Panimbang</t>
  </si>
  <si>
    <t>cibitung</t>
  </si>
  <si>
    <t>Sobang</t>
  </si>
  <si>
    <t>cigeulis</t>
  </si>
  <si>
    <t>Munjul</t>
  </si>
  <si>
    <t>cikedal</t>
  </si>
  <si>
    <t>Angsana</t>
  </si>
  <si>
    <t>cikeusik</t>
  </si>
  <si>
    <t>Sindangresmi</t>
  </si>
  <si>
    <t>cimanggu</t>
  </si>
  <si>
    <t>Picung</t>
  </si>
  <si>
    <t>cimanuk</t>
  </si>
  <si>
    <t>Bojong</t>
  </si>
  <si>
    <t>cipeucang</t>
  </si>
  <si>
    <t>Saketi</t>
  </si>
  <si>
    <t>cisata</t>
  </si>
  <si>
    <t>Cisata</t>
  </si>
  <si>
    <t>jiput</t>
  </si>
  <si>
    <t>Pagelaran</t>
  </si>
  <si>
    <t>kaduhejo</t>
  </si>
  <si>
    <t>Patia</t>
  </si>
  <si>
    <t>karangtanjung</t>
  </si>
  <si>
    <t>Sukaresmi</t>
  </si>
  <si>
    <t>koroncong</t>
  </si>
  <si>
    <t>Labuan</t>
  </si>
  <si>
    <t>labuan</t>
  </si>
  <si>
    <t>Carita</t>
  </si>
  <si>
    <t>majasari</t>
  </si>
  <si>
    <t>Jiput</t>
  </si>
  <si>
    <t>mandalawangi</t>
  </si>
  <si>
    <t>Cikedal</t>
  </si>
  <si>
    <t>mekarjaya</t>
  </si>
  <si>
    <t>Menes</t>
  </si>
  <si>
    <t>menes</t>
  </si>
  <si>
    <t>Pulosari</t>
  </si>
  <si>
    <t>munjul</t>
  </si>
  <si>
    <t>Mandalawangi</t>
  </si>
  <si>
    <t>pagelaran</t>
  </si>
  <si>
    <t>Cimanuk</t>
  </si>
  <si>
    <t>pandeglang</t>
  </si>
  <si>
    <t>Cipeucang</t>
  </si>
  <si>
    <t>panimbang</t>
  </si>
  <si>
    <t>Banjar</t>
  </si>
  <si>
    <t>patia</t>
  </si>
  <si>
    <t>Kaduhejo</t>
  </si>
  <si>
    <t>picung</t>
  </si>
  <si>
    <t>Mekarjaya</t>
  </si>
  <si>
    <t>pulosari</t>
  </si>
  <si>
    <t>Pandeglang</t>
  </si>
  <si>
    <t>saketi</t>
  </si>
  <si>
    <t>Majasari</t>
  </si>
  <si>
    <t>sindangresmi</t>
  </si>
  <si>
    <t>Cadasari</t>
  </si>
  <si>
    <t>sobang</t>
  </si>
  <si>
    <t>Karangtanjung</t>
  </si>
  <si>
    <t>sukaresmi</t>
  </si>
  <si>
    <t>Koroncong</t>
  </si>
  <si>
    <t>sumur</t>
  </si>
  <si>
    <t>Satuan</t>
  </si>
  <si>
    <t>Unit</t>
  </si>
  <si>
    <t xml:space="preserve">Prasarana Pertanian yang digunakan oleh Dinas Pertanian Berdasarkan Kecamatan </t>
  </si>
  <si>
    <t>jenis_prasarana_pertanian</t>
  </si>
  <si>
    <t>jumlah_prasarana_pertanian</t>
  </si>
  <si>
    <t>-</t>
  </si>
  <si>
    <t>Pembangunan/Rehabilitasi Jaringan Iirigasi air Tanah (JIAT)</t>
  </si>
  <si>
    <t>Rehabilitasi Jaringan Irigasi Tersier (RJIT)</t>
  </si>
  <si>
    <t xml:space="preserve">Rehabilitasi Jaringan Irigasi Tersier (RJIT) 3 unit, Jalan Usaha Tani 2 Unit </t>
  </si>
  <si>
    <t xml:space="preserve">Rehabilitasi Jaringan Irigasi Tersier (RJIT) 2 unit , Jaringan Irigasi Tersier 1 unit </t>
  </si>
  <si>
    <t>Rehabilitasi Jaringan Irigasi Tersier (RJIT) 2  unit, Jalan Usaha Tani 1 unit , Jalan Irigasi Tersier 1 unit</t>
  </si>
  <si>
    <t xml:space="preserve">Rehabilitasi Jaringan Irigasi Tersier (RJIT) 1 unit, Irigasi Perpipaan 2 unit </t>
  </si>
  <si>
    <t xml:space="preserve">Rehabilitasi Jaringan Irigasi Tersier (RJIT) 1 unit </t>
  </si>
  <si>
    <t>1 unit</t>
  </si>
  <si>
    <t>Rehabilitasi Jaringan Irigasi Tersier (RJIT) 1 unit, Irigasi Perpipaan 1 unit,Jaringan Irigasi Tersier 1 unit</t>
  </si>
  <si>
    <t>Rehabilitasi Jaringan Irigasi Tersier (RJIT) 1 unit, Irigasi Perpompaan 1 unit</t>
  </si>
  <si>
    <t>Rehabilitasi Jaringan Irigasi Tersier (RJIT) 3 unit, Irigasi Perpompaan Besar 1 unit, embung Pertanian 1 unit, Jalan Usaha Tani 2 unit, Jaringan Irigasi Tersier 1 unit</t>
  </si>
  <si>
    <t>Jalan Usaha Tani 1 unit,Jaringan Irigasi Tersier 1 unit</t>
  </si>
  <si>
    <t xml:space="preserve">Jalan Usaha Tani </t>
  </si>
  <si>
    <t xml:space="preserve">Jalan Usaha Tani 1 unit </t>
  </si>
  <si>
    <t xml:space="preserve">Jalan Usha Tani </t>
  </si>
  <si>
    <t>Pembangunan/Rehabilitasi Jaringan Iirigasi air Tanah (JIAT), Irigasi Perpompaan 1 unit</t>
  </si>
  <si>
    <t xml:space="preserve">Jalan Usaha Tani 3 Unit ,Irigasi Perpompaan 1 unit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</si>
</sst>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0" xfId="0" applyFont="1"/>
    <xf numFmtId="0" fontId="4" fillId="0" borderId="1" xfId="0" applyFont="1" applyBorder="1" applyAlignment="1"/>
    <xf numFmtId="0" fontId="2" fillId="0" borderId="1" xfId="0" applyFont="1" applyBorder="1" applyAlignment="1">
      <alignment horizontal="left"/>
    </xf>
    <xf numFmtId="0" fontId="4" fillId="0" borderId="2" xfId="0" applyFont="1" applyBorder="1" applyAlignme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/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abSelected="1" workbookViewId="0">
      <selection activeCell="R5" sqref="R5"/>
    </sheetView>
  </sheetViews>
  <sheetFormatPr defaultColWidth="14.42578125" defaultRowHeight="15" customHeight="1" x14ac:dyDescent="0.25"/>
  <cols>
    <col min="1" max="1" width="6.710937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9.7109375" customWidth="1"/>
    <col min="8" max="8" width="25.140625" customWidth="1"/>
    <col min="9" max="9" width="25.7109375" customWidth="1"/>
    <col min="10" max="10" width="8.7109375" customWidth="1"/>
    <col min="12" max="13" width="14.42578125" hidden="1"/>
  </cols>
  <sheetData>
    <row r="1" spans="1:27" x14ac:dyDescent="0.25">
      <c r="A1" s="20" t="s">
        <v>81</v>
      </c>
      <c r="B1" s="20"/>
      <c r="C1" s="20"/>
      <c r="D1" s="20"/>
      <c r="E1" s="20"/>
      <c r="F1" s="20"/>
      <c r="G1" s="20"/>
      <c r="H1" s="20"/>
      <c r="I1" s="20"/>
      <c r="J1" s="20"/>
    </row>
    <row r="3" spans="1:27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4</v>
      </c>
      <c r="G3" s="12" t="s">
        <v>5</v>
      </c>
      <c r="H3" s="12" t="s">
        <v>82</v>
      </c>
      <c r="I3" s="12" t="s">
        <v>83</v>
      </c>
      <c r="J3" s="12" t="s">
        <v>79</v>
      </c>
      <c r="L3" s="1" t="s">
        <v>6</v>
      </c>
      <c r="M3" s="1" t="s">
        <v>7</v>
      </c>
    </row>
    <row r="4" spans="1:27" ht="15.75" x14ac:dyDescent="0.25">
      <c r="A4" s="6">
        <v>1</v>
      </c>
      <c r="B4" s="7">
        <v>3601</v>
      </c>
      <c r="C4" s="7">
        <f t="shared" ref="C4:C38" si="0">VLOOKUP(F4,$L$4:$M$38,2,0)</f>
        <v>360107</v>
      </c>
      <c r="D4" s="7" t="s">
        <v>8</v>
      </c>
      <c r="E4" s="8" t="s">
        <v>27</v>
      </c>
      <c r="F4" s="8" t="str">
        <f t="shared" ref="F4:F38" si="1">UPPER(E4)</f>
        <v>ANGSANA</v>
      </c>
      <c r="G4" s="7">
        <v>2022</v>
      </c>
      <c r="H4" s="13" t="s">
        <v>84</v>
      </c>
      <c r="I4" s="10" t="s">
        <v>84</v>
      </c>
      <c r="J4" s="6" t="s">
        <v>80</v>
      </c>
      <c r="K4" s="5"/>
      <c r="L4" s="2" t="s">
        <v>10</v>
      </c>
      <c r="M4" s="3">
        <v>360107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0" x14ac:dyDescent="0.25">
      <c r="A5" s="10">
        <v>2</v>
      </c>
      <c r="B5" s="13">
        <v>3601</v>
      </c>
      <c r="C5" s="7">
        <f t="shared" si="0"/>
        <v>360120</v>
      </c>
      <c r="D5" s="7" t="s">
        <v>8</v>
      </c>
      <c r="E5" s="13" t="s">
        <v>63</v>
      </c>
      <c r="F5" s="8" t="str">
        <f t="shared" si="1"/>
        <v>BANJAR</v>
      </c>
      <c r="G5" s="7">
        <v>2022</v>
      </c>
      <c r="H5" s="16" t="s">
        <v>88</v>
      </c>
      <c r="I5" s="6">
        <v>3</v>
      </c>
      <c r="J5" s="12" t="s">
        <v>80</v>
      </c>
      <c r="L5" s="4" t="s">
        <v>12</v>
      </c>
      <c r="M5" s="3">
        <v>360120</v>
      </c>
    </row>
    <row r="6" spans="1:27" ht="15.75" x14ac:dyDescent="0.25">
      <c r="A6" s="6">
        <v>3</v>
      </c>
      <c r="B6" s="13">
        <v>3601</v>
      </c>
      <c r="C6" s="7">
        <f t="shared" si="0"/>
        <v>360110</v>
      </c>
      <c r="D6" s="7" t="s">
        <v>8</v>
      </c>
      <c r="E6" s="13" t="s">
        <v>33</v>
      </c>
      <c r="F6" s="8" t="str">
        <f t="shared" si="1"/>
        <v>BOJONG</v>
      </c>
      <c r="G6" s="7">
        <v>2022</v>
      </c>
      <c r="H6" s="13" t="s">
        <v>84</v>
      </c>
      <c r="I6" s="10" t="s">
        <v>84</v>
      </c>
      <c r="J6" s="12" t="s">
        <v>80</v>
      </c>
      <c r="L6" s="4" t="s">
        <v>14</v>
      </c>
      <c r="M6" s="3">
        <v>360110</v>
      </c>
    </row>
    <row r="7" spans="1:27" ht="15.75" x14ac:dyDescent="0.25">
      <c r="A7" s="10">
        <v>4</v>
      </c>
      <c r="B7" s="13">
        <v>3601</v>
      </c>
      <c r="C7" s="7">
        <f t="shared" si="0"/>
        <v>360122</v>
      </c>
      <c r="D7" s="7" t="s">
        <v>8</v>
      </c>
      <c r="E7" s="9" t="s">
        <v>73</v>
      </c>
      <c r="F7" s="8" t="str">
        <f t="shared" si="1"/>
        <v>CADASARI</v>
      </c>
      <c r="G7" s="7">
        <v>2022</v>
      </c>
      <c r="H7" s="13" t="s">
        <v>84</v>
      </c>
      <c r="I7" s="10" t="s">
        <v>84</v>
      </c>
      <c r="J7" s="12" t="s">
        <v>80</v>
      </c>
      <c r="L7" s="4" t="s">
        <v>16</v>
      </c>
      <c r="M7" s="3">
        <v>360122</v>
      </c>
    </row>
    <row r="8" spans="1:27" ht="30" x14ac:dyDescent="0.25">
      <c r="A8" s="6">
        <v>5</v>
      </c>
      <c r="B8" s="13">
        <v>3601</v>
      </c>
      <c r="C8" s="7">
        <f t="shared" si="0"/>
        <v>360128</v>
      </c>
      <c r="D8" s="7" t="s">
        <v>8</v>
      </c>
      <c r="E8" s="13" t="s">
        <v>47</v>
      </c>
      <c r="F8" s="8" t="str">
        <f t="shared" si="1"/>
        <v>CARITA</v>
      </c>
      <c r="G8" s="7">
        <v>2022</v>
      </c>
      <c r="H8" s="11" t="s">
        <v>91</v>
      </c>
      <c r="I8" s="10" t="s">
        <v>92</v>
      </c>
      <c r="J8" s="12" t="s">
        <v>80</v>
      </c>
      <c r="L8" s="4" t="s">
        <v>18</v>
      </c>
      <c r="M8" s="3">
        <v>360128</v>
      </c>
    </row>
    <row r="9" spans="1:27" ht="15.75" x14ac:dyDescent="0.25">
      <c r="A9" s="10">
        <v>6</v>
      </c>
      <c r="B9" s="13">
        <v>3601</v>
      </c>
      <c r="C9" s="7">
        <f t="shared" si="0"/>
        <v>360103</v>
      </c>
      <c r="D9" s="7" t="s">
        <v>8</v>
      </c>
      <c r="E9" s="13" t="s">
        <v>13</v>
      </c>
      <c r="F9" s="8" t="str">
        <f t="shared" si="1"/>
        <v>CIBALIUNG</v>
      </c>
      <c r="G9" s="7">
        <v>2022</v>
      </c>
      <c r="H9" s="13" t="s">
        <v>84</v>
      </c>
      <c r="I9" s="10" t="s">
        <v>84</v>
      </c>
      <c r="J9" s="12" t="s">
        <v>80</v>
      </c>
      <c r="L9" s="4" t="s">
        <v>20</v>
      </c>
      <c r="M9" s="3">
        <v>360103</v>
      </c>
    </row>
    <row r="10" spans="1:27" ht="15.75" x14ac:dyDescent="0.25">
      <c r="A10" s="6">
        <v>7</v>
      </c>
      <c r="B10" s="7">
        <v>3601</v>
      </c>
      <c r="C10" s="7">
        <f t="shared" si="0"/>
        <v>360127</v>
      </c>
      <c r="D10" s="7" t="s">
        <v>8</v>
      </c>
      <c r="E10" s="7" t="s">
        <v>15</v>
      </c>
      <c r="F10" s="8" t="str">
        <f t="shared" si="1"/>
        <v>CIBITUNG</v>
      </c>
      <c r="G10" s="7">
        <v>2022</v>
      </c>
      <c r="H10" s="19" t="s">
        <v>99</v>
      </c>
      <c r="I10" s="6">
        <v>1</v>
      </c>
      <c r="J10" s="6" t="s">
        <v>80</v>
      </c>
      <c r="K10" s="5"/>
      <c r="L10" s="4" t="s">
        <v>22</v>
      </c>
      <c r="M10" s="3">
        <v>360127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5.75" x14ac:dyDescent="0.25">
      <c r="A11" s="10">
        <v>8</v>
      </c>
      <c r="B11" s="13">
        <v>3601</v>
      </c>
      <c r="C11" s="7">
        <f t="shared" si="0"/>
        <v>360105</v>
      </c>
      <c r="D11" s="7" t="s">
        <v>8</v>
      </c>
      <c r="E11" s="13" t="s">
        <v>19</v>
      </c>
      <c r="F11" s="8" t="str">
        <f t="shared" si="1"/>
        <v>CIGEULIS</v>
      </c>
      <c r="G11" s="7">
        <v>2022</v>
      </c>
      <c r="H11" s="13" t="s">
        <v>84</v>
      </c>
      <c r="I11" s="10" t="s">
        <v>84</v>
      </c>
      <c r="J11" s="12" t="s">
        <v>80</v>
      </c>
      <c r="L11" s="4" t="s">
        <v>24</v>
      </c>
      <c r="M11" s="3">
        <v>360105</v>
      </c>
    </row>
    <row r="12" spans="1:27" ht="15.75" x14ac:dyDescent="0.25">
      <c r="A12" s="6">
        <v>9</v>
      </c>
      <c r="B12" s="13">
        <v>3601</v>
      </c>
      <c r="C12" s="7">
        <f t="shared" si="0"/>
        <v>360126</v>
      </c>
      <c r="D12" s="7" t="s">
        <v>8</v>
      </c>
      <c r="E12" s="13" t="s">
        <v>51</v>
      </c>
      <c r="F12" s="8" t="str">
        <f t="shared" si="1"/>
        <v>CIKEDAL</v>
      </c>
      <c r="G12" s="7">
        <v>2022</v>
      </c>
      <c r="H12" s="13" t="s">
        <v>84</v>
      </c>
      <c r="I12" s="10" t="s">
        <v>84</v>
      </c>
      <c r="J12" s="12" t="s">
        <v>80</v>
      </c>
      <c r="L12" s="4" t="s">
        <v>26</v>
      </c>
      <c r="M12" s="3">
        <v>360126</v>
      </c>
    </row>
    <row r="13" spans="1:27" ht="45" x14ac:dyDescent="0.25">
      <c r="A13" s="6">
        <v>10</v>
      </c>
      <c r="B13" s="7">
        <v>3601</v>
      </c>
      <c r="C13" s="7">
        <f t="shared" si="0"/>
        <v>360104</v>
      </c>
      <c r="D13" s="7" t="s">
        <v>8</v>
      </c>
      <c r="E13" s="7" t="s">
        <v>17</v>
      </c>
      <c r="F13" s="8" t="str">
        <f t="shared" si="1"/>
        <v>CIKEUSIK</v>
      </c>
      <c r="G13" s="7">
        <v>2022</v>
      </c>
      <c r="H13" s="15" t="s">
        <v>85</v>
      </c>
      <c r="I13" s="6">
        <v>3</v>
      </c>
      <c r="J13" s="6" t="s">
        <v>80</v>
      </c>
      <c r="L13" s="4" t="s">
        <v>28</v>
      </c>
      <c r="M13" s="3">
        <v>360104</v>
      </c>
    </row>
    <row r="14" spans="1:27" ht="15.75" x14ac:dyDescent="0.25">
      <c r="A14" s="6">
        <v>11</v>
      </c>
      <c r="B14" s="7">
        <v>3601</v>
      </c>
      <c r="C14" s="7">
        <f t="shared" si="0"/>
        <v>360102</v>
      </c>
      <c r="D14" s="7" t="s">
        <v>8</v>
      </c>
      <c r="E14" s="8" t="s">
        <v>11</v>
      </c>
      <c r="F14" s="8" t="str">
        <f t="shared" si="1"/>
        <v>CIMANGGU</v>
      </c>
      <c r="G14" s="7">
        <v>2022</v>
      </c>
      <c r="H14" s="14" t="s">
        <v>98</v>
      </c>
      <c r="I14" s="6">
        <v>1</v>
      </c>
      <c r="J14" s="6" t="s">
        <v>80</v>
      </c>
      <c r="K14" s="5"/>
      <c r="L14" s="4" t="s">
        <v>30</v>
      </c>
      <c r="M14" s="3">
        <v>360102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5.75" x14ac:dyDescent="0.25">
      <c r="A15" s="10">
        <v>12</v>
      </c>
      <c r="B15" s="13">
        <v>3601</v>
      </c>
      <c r="C15" s="7">
        <f t="shared" si="0"/>
        <v>360118</v>
      </c>
      <c r="D15" s="7" t="s">
        <v>8</v>
      </c>
      <c r="E15" s="9" t="s">
        <v>59</v>
      </c>
      <c r="F15" s="8" t="str">
        <f t="shared" si="1"/>
        <v>CIMANUK</v>
      </c>
      <c r="G15" s="7">
        <v>2022</v>
      </c>
      <c r="H15" s="13" t="s">
        <v>84</v>
      </c>
      <c r="I15" s="10" t="s">
        <v>84</v>
      </c>
      <c r="J15" s="12" t="s">
        <v>80</v>
      </c>
      <c r="L15" s="4" t="s">
        <v>32</v>
      </c>
      <c r="M15" s="3">
        <v>360118</v>
      </c>
    </row>
    <row r="16" spans="1:27" ht="30" x14ac:dyDescent="0.25">
      <c r="A16" s="6">
        <v>13</v>
      </c>
      <c r="B16" s="13">
        <v>3601</v>
      </c>
      <c r="C16" s="7">
        <f t="shared" si="0"/>
        <v>360115</v>
      </c>
      <c r="D16" s="7" t="s">
        <v>8</v>
      </c>
      <c r="E16" s="13" t="s">
        <v>61</v>
      </c>
      <c r="F16" s="8" t="str">
        <f t="shared" si="1"/>
        <v>CIPEUCANG</v>
      </c>
      <c r="G16" s="7">
        <v>2022</v>
      </c>
      <c r="H16" s="11" t="s">
        <v>86</v>
      </c>
      <c r="I16" s="10">
        <v>1</v>
      </c>
      <c r="J16" s="12" t="s">
        <v>80</v>
      </c>
      <c r="L16" s="4" t="s">
        <v>34</v>
      </c>
      <c r="M16" s="3">
        <v>360115</v>
      </c>
    </row>
    <row r="17" spans="1:27" ht="15.75" x14ac:dyDescent="0.25">
      <c r="A17" s="10">
        <v>14</v>
      </c>
      <c r="B17" s="7">
        <v>3601</v>
      </c>
      <c r="C17" s="7">
        <f t="shared" si="0"/>
        <v>360123</v>
      </c>
      <c r="D17" s="7" t="s">
        <v>8</v>
      </c>
      <c r="E17" s="7" t="s">
        <v>37</v>
      </c>
      <c r="F17" s="8" t="str">
        <f t="shared" si="1"/>
        <v>CISATA</v>
      </c>
      <c r="G17" s="7">
        <v>2022</v>
      </c>
      <c r="H17" s="13" t="s">
        <v>84</v>
      </c>
      <c r="I17" s="10" t="s">
        <v>84</v>
      </c>
      <c r="J17" s="6" t="s">
        <v>80</v>
      </c>
      <c r="K17" s="5"/>
      <c r="L17" s="4" t="s">
        <v>36</v>
      </c>
      <c r="M17" s="3">
        <v>360123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05" x14ac:dyDescent="0.25">
      <c r="A18" s="6">
        <v>15</v>
      </c>
      <c r="B18" s="13">
        <v>3601</v>
      </c>
      <c r="C18" s="7">
        <f t="shared" si="0"/>
        <v>360116</v>
      </c>
      <c r="D18" s="7" t="s">
        <v>8</v>
      </c>
      <c r="E18" s="13" t="s">
        <v>49</v>
      </c>
      <c r="F18" s="8" t="str">
        <f t="shared" si="1"/>
        <v>JIPUT</v>
      </c>
      <c r="G18" s="7">
        <v>2022</v>
      </c>
      <c r="H18" s="11" t="s">
        <v>95</v>
      </c>
      <c r="I18" s="10">
        <v>8</v>
      </c>
      <c r="J18" s="12" t="s">
        <v>80</v>
      </c>
      <c r="L18" s="4" t="s">
        <v>38</v>
      </c>
      <c r="M18" s="3">
        <v>360116</v>
      </c>
    </row>
    <row r="19" spans="1:27" ht="15.75" x14ac:dyDescent="0.25">
      <c r="A19" s="10">
        <v>16</v>
      </c>
      <c r="B19" s="13">
        <v>3601</v>
      </c>
      <c r="C19" s="7">
        <f t="shared" si="0"/>
        <v>360119</v>
      </c>
      <c r="D19" s="7" t="s">
        <v>8</v>
      </c>
      <c r="E19" s="13" t="s">
        <v>65</v>
      </c>
      <c r="F19" s="8" t="str">
        <f t="shared" si="1"/>
        <v>KADUHEJO</v>
      </c>
      <c r="G19" s="7">
        <v>2022</v>
      </c>
      <c r="H19" s="13" t="s">
        <v>84</v>
      </c>
      <c r="I19" s="10" t="s">
        <v>84</v>
      </c>
      <c r="J19" s="12" t="s">
        <v>80</v>
      </c>
      <c r="L19" s="4" t="s">
        <v>40</v>
      </c>
      <c r="M19" s="3">
        <v>360119</v>
      </c>
    </row>
    <row r="20" spans="1:27" ht="15.75" x14ac:dyDescent="0.25">
      <c r="A20" s="6">
        <v>17</v>
      </c>
      <c r="B20" s="13">
        <v>3601</v>
      </c>
      <c r="C20" s="7">
        <f t="shared" si="0"/>
        <v>360125</v>
      </c>
      <c r="D20" s="7" t="s">
        <v>8</v>
      </c>
      <c r="E20" s="9" t="s">
        <v>75</v>
      </c>
      <c r="F20" s="8" t="str">
        <f t="shared" si="1"/>
        <v>KARANGTANJUNG</v>
      </c>
      <c r="G20" s="7">
        <v>2022</v>
      </c>
      <c r="H20" s="13" t="s">
        <v>84</v>
      </c>
      <c r="I20" s="10" t="s">
        <v>84</v>
      </c>
      <c r="J20" s="12" t="s">
        <v>80</v>
      </c>
      <c r="L20" s="4" t="s">
        <v>42</v>
      </c>
      <c r="M20" s="3">
        <v>360125</v>
      </c>
    </row>
    <row r="21" spans="1:27" ht="45" x14ac:dyDescent="0.25">
      <c r="A21" s="10">
        <v>18</v>
      </c>
      <c r="B21" s="13">
        <v>3601</v>
      </c>
      <c r="C21" s="7">
        <f t="shared" si="0"/>
        <v>360133</v>
      </c>
      <c r="D21" s="7" t="s">
        <v>8</v>
      </c>
      <c r="E21" s="13" t="s">
        <v>77</v>
      </c>
      <c r="F21" s="8" t="str">
        <f t="shared" si="1"/>
        <v>KORONCONG</v>
      </c>
      <c r="G21" s="7">
        <v>2022</v>
      </c>
      <c r="H21" s="16" t="s">
        <v>87</v>
      </c>
      <c r="I21" s="10">
        <v>5</v>
      </c>
      <c r="J21" s="12" t="s">
        <v>80</v>
      </c>
      <c r="L21" s="4" t="s">
        <v>44</v>
      </c>
      <c r="M21" s="3">
        <v>360133</v>
      </c>
    </row>
    <row r="22" spans="1:27" ht="15.75" x14ac:dyDescent="0.25">
      <c r="A22" s="6">
        <v>19</v>
      </c>
      <c r="B22" s="13">
        <v>3601</v>
      </c>
      <c r="C22" s="7">
        <f t="shared" si="0"/>
        <v>360112</v>
      </c>
      <c r="D22" s="7" t="s">
        <v>8</v>
      </c>
      <c r="E22" s="13" t="s">
        <v>45</v>
      </c>
      <c r="F22" s="8" t="str">
        <f t="shared" si="1"/>
        <v>LABUAN</v>
      </c>
      <c r="G22" s="7">
        <v>2022</v>
      </c>
      <c r="H22" s="13" t="s">
        <v>97</v>
      </c>
      <c r="I22" s="10">
        <v>1</v>
      </c>
      <c r="J22" s="12" t="s">
        <v>80</v>
      </c>
      <c r="L22" s="4" t="s">
        <v>46</v>
      </c>
      <c r="M22" s="3">
        <v>360112</v>
      </c>
    </row>
    <row r="23" spans="1:27" ht="15.75" x14ac:dyDescent="0.25">
      <c r="A23" s="10">
        <v>20</v>
      </c>
      <c r="B23" s="13">
        <v>3601</v>
      </c>
      <c r="C23" s="7">
        <f t="shared" si="0"/>
        <v>360134</v>
      </c>
      <c r="D23" s="7" t="s">
        <v>8</v>
      </c>
      <c r="E23" s="13" t="s">
        <v>71</v>
      </c>
      <c r="F23" s="8" t="str">
        <f t="shared" si="1"/>
        <v>MAJASARI</v>
      </c>
      <c r="G23" s="7">
        <v>2022</v>
      </c>
      <c r="H23" s="13" t="s">
        <v>84</v>
      </c>
      <c r="I23" s="10" t="s">
        <v>84</v>
      </c>
      <c r="J23" s="12" t="s">
        <v>80</v>
      </c>
      <c r="L23" s="4" t="s">
        <v>48</v>
      </c>
      <c r="M23" s="3">
        <v>360134</v>
      </c>
    </row>
    <row r="24" spans="1:27" ht="75" x14ac:dyDescent="0.25">
      <c r="A24" s="6">
        <v>21</v>
      </c>
      <c r="B24" s="7">
        <v>3601</v>
      </c>
      <c r="C24" s="7">
        <f t="shared" si="0"/>
        <v>360117</v>
      </c>
      <c r="D24" s="7" t="s">
        <v>8</v>
      </c>
      <c r="E24" s="7" t="s">
        <v>57</v>
      </c>
      <c r="F24" s="7" t="str">
        <f t="shared" si="1"/>
        <v>MANDALAWANGI</v>
      </c>
      <c r="G24" s="7">
        <v>2022</v>
      </c>
      <c r="H24" s="17" t="s">
        <v>93</v>
      </c>
      <c r="I24" s="6">
        <v>3</v>
      </c>
      <c r="J24" s="7" t="s">
        <v>80</v>
      </c>
      <c r="L24" s="4" t="s">
        <v>50</v>
      </c>
      <c r="M24" s="3">
        <v>360117</v>
      </c>
    </row>
    <row r="25" spans="1:27" ht="15.75" x14ac:dyDescent="0.25">
      <c r="A25" s="10">
        <v>22</v>
      </c>
      <c r="B25" s="7">
        <v>3601</v>
      </c>
      <c r="C25" s="7">
        <f t="shared" si="0"/>
        <v>360130</v>
      </c>
      <c r="D25" s="7" t="s">
        <v>8</v>
      </c>
      <c r="E25" s="7" t="s">
        <v>67</v>
      </c>
      <c r="F25" s="8" t="str">
        <f t="shared" si="1"/>
        <v>MEKARJAYA</v>
      </c>
      <c r="G25" s="7">
        <v>2022</v>
      </c>
      <c r="H25" s="13" t="s">
        <v>84</v>
      </c>
      <c r="I25" s="10" t="s">
        <v>84</v>
      </c>
      <c r="J25" s="6" t="s">
        <v>80</v>
      </c>
      <c r="K25" s="5"/>
      <c r="L25" s="4" t="s">
        <v>52</v>
      </c>
      <c r="M25" s="3">
        <v>360130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45" x14ac:dyDescent="0.25">
      <c r="A26" s="6">
        <v>23</v>
      </c>
      <c r="B26" s="13">
        <v>3601</v>
      </c>
      <c r="C26" s="7">
        <f t="shared" si="0"/>
        <v>360113</v>
      </c>
      <c r="D26" s="7" t="s">
        <v>8</v>
      </c>
      <c r="E26" s="13" t="s">
        <v>53</v>
      </c>
      <c r="F26" s="8" t="str">
        <f t="shared" si="1"/>
        <v>MENES</v>
      </c>
      <c r="G26" s="7">
        <v>2022</v>
      </c>
      <c r="H26" s="11" t="s">
        <v>96</v>
      </c>
      <c r="I26" s="10">
        <v>2</v>
      </c>
      <c r="J26" s="12" t="s">
        <v>80</v>
      </c>
      <c r="L26" s="4" t="s">
        <v>54</v>
      </c>
      <c r="M26" s="3">
        <v>360113</v>
      </c>
    </row>
    <row r="27" spans="1:27" ht="60" x14ac:dyDescent="0.25">
      <c r="A27" s="10">
        <v>24</v>
      </c>
      <c r="B27" s="13">
        <v>3601</v>
      </c>
      <c r="C27" s="7">
        <f t="shared" si="0"/>
        <v>360108</v>
      </c>
      <c r="D27" s="7" t="s">
        <v>8</v>
      </c>
      <c r="E27" s="9" t="s">
        <v>25</v>
      </c>
      <c r="F27" s="8" t="str">
        <f t="shared" si="1"/>
        <v>MUNJUL</v>
      </c>
      <c r="G27" s="7">
        <v>2022</v>
      </c>
      <c r="H27" s="11" t="s">
        <v>89</v>
      </c>
      <c r="I27" s="10">
        <v>4</v>
      </c>
      <c r="J27" s="12" t="s">
        <v>80</v>
      </c>
      <c r="L27" s="4" t="s">
        <v>56</v>
      </c>
      <c r="M27" s="3">
        <v>360108</v>
      </c>
    </row>
    <row r="28" spans="1:27" ht="45" x14ac:dyDescent="0.25">
      <c r="A28" s="6">
        <v>25</v>
      </c>
      <c r="B28" s="13">
        <v>3601</v>
      </c>
      <c r="C28" s="7">
        <f t="shared" si="0"/>
        <v>360109</v>
      </c>
      <c r="D28" s="7" t="s">
        <v>8</v>
      </c>
      <c r="E28" s="9" t="s">
        <v>39</v>
      </c>
      <c r="F28" s="8" t="str">
        <f t="shared" si="1"/>
        <v>PAGELARAN</v>
      </c>
      <c r="G28" s="7">
        <v>2022</v>
      </c>
      <c r="H28" s="11" t="s">
        <v>94</v>
      </c>
      <c r="I28" s="10">
        <v>2</v>
      </c>
      <c r="J28" s="12" t="s">
        <v>80</v>
      </c>
      <c r="L28" s="4" t="s">
        <v>58</v>
      </c>
      <c r="M28" s="3">
        <v>360109</v>
      </c>
    </row>
    <row r="29" spans="1:27" ht="45" x14ac:dyDescent="0.25">
      <c r="A29" s="10">
        <v>26</v>
      </c>
      <c r="B29" s="13">
        <v>3601</v>
      </c>
      <c r="C29" s="7">
        <f t="shared" si="0"/>
        <v>360121</v>
      </c>
      <c r="D29" s="7" t="s">
        <v>8</v>
      </c>
      <c r="E29" s="13" t="s">
        <v>69</v>
      </c>
      <c r="F29" s="8" t="str">
        <f t="shared" si="1"/>
        <v>PANDEGLANG</v>
      </c>
      <c r="G29" s="7">
        <v>2022</v>
      </c>
      <c r="H29" s="16" t="s">
        <v>96</v>
      </c>
      <c r="I29" s="10">
        <v>2</v>
      </c>
      <c r="J29" s="12" t="s">
        <v>80</v>
      </c>
      <c r="L29" s="4" t="s">
        <v>60</v>
      </c>
      <c r="M29" s="3">
        <v>360121</v>
      </c>
    </row>
    <row r="30" spans="1:27" ht="15.75" x14ac:dyDescent="0.25">
      <c r="A30" s="6">
        <v>27</v>
      </c>
      <c r="B30" s="7">
        <v>3601</v>
      </c>
      <c r="C30" s="7">
        <f t="shared" si="0"/>
        <v>360106</v>
      </c>
      <c r="D30" s="7" t="s">
        <v>8</v>
      </c>
      <c r="E30" s="7" t="s">
        <v>21</v>
      </c>
      <c r="F30" s="8" t="str">
        <f t="shared" si="1"/>
        <v>PANIMBANG</v>
      </c>
      <c r="G30" s="7">
        <v>2022</v>
      </c>
      <c r="H30" s="13" t="s">
        <v>84</v>
      </c>
      <c r="I30" s="10" t="s">
        <v>84</v>
      </c>
      <c r="J30" s="6" t="s">
        <v>80</v>
      </c>
      <c r="K30" s="5"/>
      <c r="L30" s="4" t="s">
        <v>62</v>
      </c>
      <c r="M30" s="3">
        <v>360106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5.75" x14ac:dyDescent="0.25">
      <c r="A31" s="10">
        <v>28</v>
      </c>
      <c r="B31" s="13">
        <v>3601</v>
      </c>
      <c r="C31" s="7">
        <f t="shared" si="0"/>
        <v>360124</v>
      </c>
      <c r="D31" s="7" t="s">
        <v>8</v>
      </c>
      <c r="E31" s="9" t="s">
        <v>41</v>
      </c>
      <c r="F31" s="8" t="str">
        <f t="shared" si="1"/>
        <v>PATIA</v>
      </c>
      <c r="G31" s="7">
        <v>2022</v>
      </c>
      <c r="H31" s="13" t="s">
        <v>84</v>
      </c>
      <c r="I31" s="10" t="s">
        <v>84</v>
      </c>
      <c r="J31" s="12" t="s">
        <v>80</v>
      </c>
      <c r="L31" s="4" t="s">
        <v>64</v>
      </c>
      <c r="M31" s="3">
        <v>360124</v>
      </c>
    </row>
    <row r="32" spans="1:27" ht="60" x14ac:dyDescent="0.25">
      <c r="A32" s="6">
        <v>29</v>
      </c>
      <c r="B32" s="7">
        <v>3601</v>
      </c>
      <c r="C32" s="7">
        <f t="shared" si="0"/>
        <v>360111</v>
      </c>
      <c r="D32" s="7" t="s">
        <v>8</v>
      </c>
      <c r="E32" s="13" t="s">
        <v>31</v>
      </c>
      <c r="F32" s="8" t="str">
        <f t="shared" si="1"/>
        <v>PICUNG</v>
      </c>
      <c r="G32" s="7">
        <v>2022</v>
      </c>
      <c r="H32" s="18" t="s">
        <v>100</v>
      </c>
      <c r="I32" s="6">
        <v>2</v>
      </c>
      <c r="J32" s="12" t="s">
        <v>80</v>
      </c>
      <c r="L32" s="4" t="s">
        <v>66</v>
      </c>
      <c r="M32" s="3">
        <v>360111</v>
      </c>
    </row>
    <row r="33" spans="1:27" ht="15.75" x14ac:dyDescent="0.25">
      <c r="A33" s="10">
        <v>30</v>
      </c>
      <c r="B33" s="13">
        <v>3601</v>
      </c>
      <c r="C33" s="7">
        <f t="shared" si="0"/>
        <v>360132</v>
      </c>
      <c r="D33" s="7" t="s">
        <v>8</v>
      </c>
      <c r="E33" s="9" t="s">
        <v>55</v>
      </c>
      <c r="F33" s="8" t="str">
        <f t="shared" si="1"/>
        <v>PULOSARI</v>
      </c>
      <c r="G33" s="7">
        <v>2022</v>
      </c>
      <c r="H33" s="13" t="s">
        <v>84</v>
      </c>
      <c r="I33" s="10" t="s">
        <v>84</v>
      </c>
      <c r="J33" s="12" t="s">
        <v>80</v>
      </c>
      <c r="L33" s="4" t="s">
        <v>68</v>
      </c>
      <c r="M33" s="3">
        <v>360132</v>
      </c>
    </row>
    <row r="34" spans="1:27" ht="45" x14ac:dyDescent="0.25">
      <c r="A34" s="6">
        <v>31</v>
      </c>
      <c r="B34" s="13">
        <v>3601</v>
      </c>
      <c r="C34" s="7">
        <f t="shared" si="0"/>
        <v>360114</v>
      </c>
      <c r="D34" s="7" t="s">
        <v>8</v>
      </c>
      <c r="E34" s="13" t="s">
        <v>35</v>
      </c>
      <c r="F34" s="8" t="str">
        <f t="shared" si="1"/>
        <v>SAKETI</v>
      </c>
      <c r="G34" s="7">
        <v>2022</v>
      </c>
      <c r="H34" s="11" t="s">
        <v>90</v>
      </c>
      <c r="I34" s="10">
        <v>3</v>
      </c>
      <c r="J34" s="12" t="s">
        <v>80</v>
      </c>
      <c r="L34" s="4" t="s">
        <v>70</v>
      </c>
      <c r="M34" s="3">
        <v>360114</v>
      </c>
    </row>
    <row r="35" spans="1:27" ht="15.75" x14ac:dyDescent="0.25">
      <c r="A35" s="10">
        <v>32</v>
      </c>
      <c r="B35" s="7">
        <v>3601</v>
      </c>
      <c r="C35" s="7">
        <f t="shared" si="0"/>
        <v>360131</v>
      </c>
      <c r="D35" s="7" t="s">
        <v>8</v>
      </c>
      <c r="E35" s="8" t="s">
        <v>29</v>
      </c>
      <c r="F35" s="8" t="str">
        <f t="shared" si="1"/>
        <v>SINDANGRESMI</v>
      </c>
      <c r="G35" s="7">
        <v>2022</v>
      </c>
      <c r="H35" s="13" t="s">
        <v>84</v>
      </c>
      <c r="I35" s="10" t="s">
        <v>84</v>
      </c>
      <c r="J35" s="6" t="s">
        <v>80</v>
      </c>
      <c r="K35" s="5"/>
      <c r="L35" s="4" t="s">
        <v>72</v>
      </c>
      <c r="M35" s="3">
        <v>360131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x14ac:dyDescent="0.25">
      <c r="A36" s="6">
        <v>33</v>
      </c>
      <c r="B36" s="13">
        <v>3601</v>
      </c>
      <c r="C36" s="7">
        <f t="shared" si="0"/>
        <v>360135</v>
      </c>
      <c r="D36" s="7" t="s">
        <v>8</v>
      </c>
      <c r="E36" s="13" t="s">
        <v>23</v>
      </c>
      <c r="F36" s="8" t="str">
        <f t="shared" si="1"/>
        <v>SOBANG</v>
      </c>
      <c r="G36" s="7">
        <v>2022</v>
      </c>
      <c r="H36" s="13" t="s">
        <v>97</v>
      </c>
      <c r="I36" s="10">
        <v>1</v>
      </c>
      <c r="J36" s="12" t="s">
        <v>80</v>
      </c>
      <c r="L36" s="4" t="s">
        <v>74</v>
      </c>
      <c r="M36" s="3">
        <v>360135</v>
      </c>
    </row>
    <row r="37" spans="1:27" ht="30" x14ac:dyDescent="0.25">
      <c r="A37" s="10">
        <v>34</v>
      </c>
      <c r="B37" s="13">
        <v>3601</v>
      </c>
      <c r="C37" s="7">
        <f t="shared" si="0"/>
        <v>360129</v>
      </c>
      <c r="D37" s="7" t="s">
        <v>8</v>
      </c>
      <c r="E37" s="13" t="s">
        <v>43</v>
      </c>
      <c r="F37" s="8" t="str">
        <f t="shared" si="1"/>
        <v>SUKARESMI</v>
      </c>
      <c r="G37" s="7">
        <v>2022</v>
      </c>
      <c r="H37" s="11" t="s">
        <v>101</v>
      </c>
      <c r="I37" s="10">
        <v>4</v>
      </c>
      <c r="J37" s="12" t="s">
        <v>80</v>
      </c>
      <c r="L37" s="4" t="s">
        <v>76</v>
      </c>
      <c r="M37" s="3">
        <v>360129</v>
      </c>
    </row>
    <row r="38" spans="1:27" ht="15.75" x14ac:dyDescent="0.25">
      <c r="A38" s="6">
        <v>35</v>
      </c>
      <c r="B38" s="7">
        <v>3601</v>
      </c>
      <c r="C38" s="7">
        <f t="shared" si="0"/>
        <v>360101</v>
      </c>
      <c r="D38" s="7" t="s">
        <v>8</v>
      </c>
      <c r="E38" s="8" t="s">
        <v>9</v>
      </c>
      <c r="F38" s="8" t="str">
        <f t="shared" si="1"/>
        <v>SUMUR</v>
      </c>
      <c r="G38" s="7">
        <v>2022</v>
      </c>
      <c r="H38" s="13" t="s">
        <v>84</v>
      </c>
      <c r="I38" s="10" t="s">
        <v>84</v>
      </c>
      <c r="J38" s="6" t="s">
        <v>80</v>
      </c>
      <c r="K38" s="5"/>
      <c r="L38" s="4" t="s">
        <v>78</v>
      </c>
      <c r="M38" s="3">
        <v>360101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43" spans="1:27" ht="27" customHeight="1" x14ac:dyDescent="0.25"/>
    <row r="44" spans="1:27" ht="27" customHeight="1" x14ac:dyDescent="0.25"/>
    <row r="45" spans="1:27" ht="27" customHeight="1" x14ac:dyDescent="0.25"/>
    <row r="46" spans="1:27" ht="27" customHeight="1" x14ac:dyDescent="0.25"/>
    <row r="47" spans="1:27" ht="27" customHeight="1" x14ac:dyDescent="0.25"/>
    <row r="48" spans="1:27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</sheetData>
  <mergeCells count="1">
    <mergeCell ref="A1:J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PSP4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</cp:lastModifiedBy>
  <dcterms:created xsi:type="dcterms:W3CDTF">2022-03-30T08:04:28Z</dcterms:created>
  <dcterms:modified xsi:type="dcterms:W3CDTF">2024-01-11T02:31:25Z</dcterms:modified>
</cp:coreProperties>
</file>