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tabRatio="984"/>
  </bookViews>
  <sheets>
    <sheet name="ASet" sheetId="18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x92EvtCXTwov78ZPxaCBd0U1BjFSXNhRSmrBgMRwyFw="/>
    </ext>
  </extLst>
</workbook>
</file>

<file path=xl/calcChain.xml><?xml version="1.0" encoding="utf-8"?>
<calcChain xmlns="http://schemas.openxmlformats.org/spreadsheetml/2006/main">
  <c r="F39" i="18"/>
  <c r="C39" s="1"/>
  <c r="F38"/>
  <c r="C38" s="1"/>
  <c r="F37"/>
  <c r="C37" s="1"/>
  <c r="F36"/>
  <c r="C36" s="1"/>
  <c r="F35"/>
  <c r="C35" s="1"/>
  <c r="F34"/>
  <c r="C34" s="1"/>
  <c r="F33"/>
  <c r="C33" s="1"/>
  <c r="F32"/>
  <c r="C32" s="1"/>
  <c r="F31"/>
  <c r="C31" s="1"/>
  <c r="F30"/>
  <c r="C30" s="1"/>
  <c r="F29"/>
  <c r="C29" s="1"/>
  <c r="F28"/>
  <c r="C28" s="1"/>
  <c r="F27"/>
  <c r="C27" s="1"/>
  <c r="F26"/>
  <c r="C26" s="1"/>
  <c r="F25"/>
  <c r="C25" s="1"/>
  <c r="F24"/>
  <c r="C24" s="1"/>
  <c r="F23"/>
  <c r="C23" s="1"/>
  <c r="F22"/>
  <c r="C22" s="1"/>
  <c r="F21"/>
  <c r="C21" s="1"/>
  <c r="F20"/>
  <c r="C20" s="1"/>
  <c r="F19"/>
  <c r="C19" s="1"/>
  <c r="F18"/>
  <c r="C18" s="1"/>
  <c r="F17"/>
  <c r="C17" s="1"/>
  <c r="F16"/>
  <c r="C16" s="1"/>
  <c r="F15"/>
  <c r="C15" s="1"/>
  <c r="F14"/>
  <c r="C14" s="1"/>
  <c r="F13"/>
  <c r="C13" s="1"/>
  <c r="F12"/>
  <c r="C12" s="1"/>
  <c r="F11"/>
  <c r="C11" s="1"/>
  <c r="F10"/>
  <c r="C10" s="1"/>
  <c r="F9"/>
  <c r="C9" s="1"/>
  <c r="F8"/>
  <c r="C8" s="1"/>
  <c r="F7"/>
  <c r="C7" s="1"/>
  <c r="F6"/>
  <c r="C6" s="1"/>
  <c r="F5"/>
  <c r="C5" s="1"/>
</calcChain>
</file>

<file path=xl/sharedStrings.xml><?xml version="1.0" encoding="utf-8"?>
<sst xmlns="http://schemas.openxmlformats.org/spreadsheetml/2006/main" count="211" uniqueCount="108">
  <si>
    <t>no</t>
  </si>
  <si>
    <t>kode_kabupaten</t>
  </si>
  <si>
    <t>kode_kecamatan</t>
  </si>
  <si>
    <t>nama_kabupaten</t>
  </si>
  <si>
    <t>nama_kecamatan</t>
  </si>
  <si>
    <t>tahun</t>
  </si>
  <si>
    <t xml:space="preserve">Nama Kecamatan </t>
  </si>
  <si>
    <t>Kode Kecamatan Baru</t>
  </si>
  <si>
    <t>KAB. PANDEGLANG</t>
  </si>
  <si>
    <t>Sumur</t>
  </si>
  <si>
    <t>angsana</t>
  </si>
  <si>
    <t>Cimanggu</t>
  </si>
  <si>
    <t>banjar</t>
  </si>
  <si>
    <t>Cibaliung</t>
  </si>
  <si>
    <t>bojong</t>
  </si>
  <si>
    <t>Cibitung</t>
  </si>
  <si>
    <t>cadasari</t>
  </si>
  <si>
    <t>Cikeusik</t>
  </si>
  <si>
    <t>carita</t>
  </si>
  <si>
    <t>Cigeulis</t>
  </si>
  <si>
    <t>cibaliung</t>
  </si>
  <si>
    <t>Panimbang</t>
  </si>
  <si>
    <t>cibitung</t>
  </si>
  <si>
    <t>Sobang</t>
  </si>
  <si>
    <t>cigeulis</t>
  </si>
  <si>
    <t>Munjul</t>
  </si>
  <si>
    <t>cikedal</t>
  </si>
  <si>
    <t>Angsana</t>
  </si>
  <si>
    <t>cikeusik</t>
  </si>
  <si>
    <t>Sindangresmi</t>
  </si>
  <si>
    <t>cimanggu</t>
  </si>
  <si>
    <t>Picung</t>
  </si>
  <si>
    <t>cimanuk</t>
  </si>
  <si>
    <t>Bojong</t>
  </si>
  <si>
    <t>cipeucang</t>
  </si>
  <si>
    <t>Saketi</t>
  </si>
  <si>
    <t>cisata</t>
  </si>
  <si>
    <t>Cisata</t>
  </si>
  <si>
    <t>jiput</t>
  </si>
  <si>
    <t>Pagelaran</t>
  </si>
  <si>
    <t>kaduhejo</t>
  </si>
  <si>
    <t>Patia</t>
  </si>
  <si>
    <t>karangtanjung</t>
  </si>
  <si>
    <t>Sukaresmi</t>
  </si>
  <si>
    <t>koroncong</t>
  </si>
  <si>
    <t>Labuan</t>
  </si>
  <si>
    <t>labuan</t>
  </si>
  <si>
    <t>Carita</t>
  </si>
  <si>
    <t>majasari</t>
  </si>
  <si>
    <t>Jiput</t>
  </si>
  <si>
    <t>mandalawangi</t>
  </si>
  <si>
    <t>Cikedal</t>
  </si>
  <si>
    <t>mekarjaya</t>
  </si>
  <si>
    <t>Menes</t>
  </si>
  <si>
    <t>menes</t>
  </si>
  <si>
    <t>Pulosari</t>
  </si>
  <si>
    <t>munjul</t>
  </si>
  <si>
    <t>Mandalawangi</t>
  </si>
  <si>
    <t>pagelaran</t>
  </si>
  <si>
    <t>Cimanuk</t>
  </si>
  <si>
    <t>pandeglang</t>
  </si>
  <si>
    <t>Cipeucang</t>
  </si>
  <si>
    <t>panimbang</t>
  </si>
  <si>
    <t>Banjar</t>
  </si>
  <si>
    <t>patia</t>
  </si>
  <si>
    <t>Kaduhejo</t>
  </si>
  <si>
    <t>picung</t>
  </si>
  <si>
    <t>Mekarjaya</t>
  </si>
  <si>
    <t>pulosari</t>
  </si>
  <si>
    <t>Pandeglang</t>
  </si>
  <si>
    <t>saketi</t>
  </si>
  <si>
    <t>Majasari</t>
  </si>
  <si>
    <t>sindangresmi</t>
  </si>
  <si>
    <t>Cadasari</t>
  </si>
  <si>
    <t>sobang</t>
  </si>
  <si>
    <t>Karangtanjung</t>
  </si>
  <si>
    <t>sukaresmi</t>
  </si>
  <si>
    <t>Koroncong</t>
  </si>
  <si>
    <t>sumur</t>
  </si>
  <si>
    <t>METADATA</t>
  </si>
  <si>
    <t>Judul :</t>
  </si>
  <si>
    <t>Deskripsi :</t>
  </si>
  <si>
    <t>Tag/Label :</t>
  </si>
  <si>
    <t>Produsen Data :</t>
  </si>
  <si>
    <t>Visibility :</t>
  </si>
  <si>
    <t>Publik</t>
  </si>
  <si>
    <t>Email OPD :</t>
  </si>
  <si>
    <t>pep.distapang@gmail.com</t>
  </si>
  <si>
    <t>Penanggung Jawab :</t>
  </si>
  <si>
    <t>Frekuensi Pengumpulan data :</t>
  </si>
  <si>
    <t>Tahunan</t>
  </si>
  <si>
    <t>Tahun :</t>
  </si>
  <si>
    <t>Satuan :</t>
  </si>
  <si>
    <t>2023</t>
  </si>
  <si>
    <t>Satuan</t>
  </si>
  <si>
    <t>Jumlah Kondisi Pergudangan Milik Pemerintah Berdasarkan Kecamatan</t>
  </si>
  <si>
    <t>kondisi_pergudangan</t>
  </si>
  <si>
    <t>Keterangan</t>
  </si>
  <si>
    <t>Tidak ada</t>
  </si>
  <si>
    <t>Kategori</t>
  </si>
  <si>
    <t>Rusak Ringan</t>
  </si>
  <si>
    <t xml:space="preserve">Gudang Alsintan dan Gudang BBI
</t>
  </si>
  <si>
    <t>Dataset ini berisi data tentang Jumlah Kondisi Pergudangan Milik Pemerintah Berdasarkan Kecamatan di Kabupaten Pandeglang tahun 2023</t>
  </si>
  <si>
    <t>Kondisi Pergudangan,Aset,Gudang</t>
  </si>
  <si>
    <t>Kasubbag PEP DPKP Kabupaten Pandeglang</t>
  </si>
  <si>
    <t>Katagori</t>
  </si>
  <si>
    <t xml:space="preserve">Gudang Alsintan
</t>
  </si>
  <si>
    <t>Dinas Pertanian dan Ketahanan Pangan</t>
  </si>
</sst>
</file>

<file path=xl/styles.xml><?xml version="1.0" encoding="utf-8"?>
<styleSheet xmlns="http://schemas.openxmlformats.org/spreadsheetml/2006/main">
  <numFmts count="1">
    <numFmt numFmtId="164" formatCode="&quot;:&quot;"/>
  </numFmts>
  <fonts count="8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3" xfId="0" applyFont="1" applyBorder="1"/>
    <xf numFmtId="0" fontId="1" fillId="0" borderId="3" xfId="0" applyFont="1" applyBorder="1" applyAlignment="1">
      <alignment horizontal="left"/>
    </xf>
    <xf numFmtId="0" fontId="3" fillId="0" borderId="4" xfId="0" applyFont="1" applyBorder="1"/>
    <xf numFmtId="0" fontId="4" fillId="0" borderId="5" xfId="0" applyFont="1" applyBorder="1"/>
    <xf numFmtId="0" fontId="1" fillId="0" borderId="5" xfId="0" applyFont="1" applyBorder="1"/>
    <xf numFmtId="0" fontId="3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5" fillId="0" borderId="1" xfId="0" applyFont="1" applyBorder="1"/>
    <xf numFmtId="0" fontId="5" fillId="0" borderId="2" xfId="0" applyFont="1" applyBorder="1"/>
    <xf numFmtId="0" fontId="7" fillId="0" borderId="0" xfId="0" applyFont="1" applyAlignment="1">
      <alignment horizontal="center"/>
    </xf>
    <xf numFmtId="164" fontId="3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6" xfId="0" quotePrefix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p.distapa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0"/>
  <sheetViews>
    <sheetView tabSelected="1" view="pageBreakPreview" topLeftCell="A32" zoomScale="60" workbookViewId="0">
      <selection activeCell="D44" sqref="D44:F44"/>
    </sheetView>
  </sheetViews>
  <sheetFormatPr defaultColWidth="14.42578125" defaultRowHeight="15" customHeight="1"/>
  <cols>
    <col min="1" max="1" width="6.28515625" customWidth="1"/>
    <col min="2" max="2" width="17.7109375" customWidth="1"/>
    <col min="3" max="3" width="18.5703125" customWidth="1"/>
    <col min="4" max="4" width="18.85546875" customWidth="1"/>
    <col min="5" max="5" width="16.5703125" hidden="1" customWidth="1"/>
    <col min="6" max="6" width="19.42578125" customWidth="1"/>
    <col min="7" max="7" width="8" customWidth="1"/>
    <col min="8" max="8" width="22.85546875" customWidth="1"/>
    <col min="9" max="9" width="11.140625" customWidth="1"/>
    <col min="10" max="10" width="12.7109375" customWidth="1"/>
    <col min="12" max="13" width="14.42578125" hidden="1" customWidth="1"/>
  </cols>
  <sheetData>
    <row r="1" spans="1:13" ht="18.75">
      <c r="A1" s="20" t="s">
        <v>95</v>
      </c>
      <c r="B1" s="20"/>
      <c r="C1" s="20"/>
      <c r="D1" s="20"/>
      <c r="E1" s="20"/>
      <c r="F1" s="20"/>
      <c r="G1" s="20"/>
      <c r="H1" s="20"/>
      <c r="I1" s="20"/>
      <c r="J1" s="20"/>
    </row>
    <row r="4" spans="1:13" ht="39" customHeight="1">
      <c r="A4" s="8" t="s">
        <v>0</v>
      </c>
      <c r="B4" s="9" t="s">
        <v>1</v>
      </c>
      <c r="C4" s="9" t="s">
        <v>2</v>
      </c>
      <c r="D4" s="8" t="s">
        <v>3</v>
      </c>
      <c r="E4" s="8" t="s">
        <v>4</v>
      </c>
      <c r="F4" s="8" t="s">
        <v>4</v>
      </c>
      <c r="G4" s="8" t="s">
        <v>5</v>
      </c>
      <c r="H4" s="8" t="s">
        <v>96</v>
      </c>
      <c r="I4" s="10" t="s">
        <v>94</v>
      </c>
      <c r="J4" s="11" t="s">
        <v>97</v>
      </c>
      <c r="L4" s="1" t="s">
        <v>6</v>
      </c>
      <c r="M4" s="1" t="s">
        <v>7</v>
      </c>
    </row>
    <row r="5" spans="1:13" ht="36" customHeight="1">
      <c r="A5" s="10">
        <v>1</v>
      </c>
      <c r="B5" s="11">
        <v>3601</v>
      </c>
      <c r="C5" s="11">
        <f t="shared" ref="C5:C39" si="0">VLOOKUP(F5,$L$5:$M$39,2,0)</f>
        <v>360107</v>
      </c>
      <c r="D5" s="12" t="s">
        <v>8</v>
      </c>
      <c r="E5" s="8" t="s">
        <v>27</v>
      </c>
      <c r="F5" s="8" t="str">
        <f t="shared" ref="F5:F39" si="1">UPPER(E5)</f>
        <v>ANGSANA</v>
      </c>
      <c r="G5" s="8">
        <v>2023</v>
      </c>
      <c r="H5" s="13" t="s">
        <v>98</v>
      </c>
      <c r="I5" s="10" t="s">
        <v>99</v>
      </c>
      <c r="J5" s="11"/>
      <c r="L5" s="2" t="s">
        <v>10</v>
      </c>
      <c r="M5" s="3">
        <v>360107</v>
      </c>
    </row>
    <row r="6" spans="1:13" ht="15.75">
      <c r="A6" s="10">
        <v>2</v>
      </c>
      <c r="B6" s="11">
        <v>3601</v>
      </c>
      <c r="C6" s="11">
        <f t="shared" si="0"/>
        <v>360120</v>
      </c>
      <c r="D6" s="12" t="s">
        <v>8</v>
      </c>
      <c r="E6" s="11" t="s">
        <v>63</v>
      </c>
      <c r="F6" s="8" t="str">
        <f t="shared" si="1"/>
        <v>BANJAR</v>
      </c>
      <c r="G6" s="8">
        <v>2023</v>
      </c>
      <c r="H6" s="13" t="s">
        <v>98</v>
      </c>
      <c r="I6" s="10" t="s">
        <v>99</v>
      </c>
      <c r="J6" s="11"/>
      <c r="L6" s="4" t="s">
        <v>12</v>
      </c>
      <c r="M6" s="3">
        <v>360120</v>
      </c>
    </row>
    <row r="7" spans="1:13" ht="15.75">
      <c r="A7" s="10">
        <v>3</v>
      </c>
      <c r="B7" s="11">
        <v>3601</v>
      </c>
      <c r="C7" s="11">
        <f t="shared" si="0"/>
        <v>360110</v>
      </c>
      <c r="D7" s="12" t="s">
        <v>8</v>
      </c>
      <c r="E7" s="11" t="s">
        <v>33</v>
      </c>
      <c r="F7" s="8" t="str">
        <f t="shared" si="1"/>
        <v>BOJONG</v>
      </c>
      <c r="G7" s="8">
        <v>2023</v>
      </c>
      <c r="H7" s="13" t="s">
        <v>98</v>
      </c>
      <c r="I7" s="10" t="s">
        <v>99</v>
      </c>
      <c r="J7" s="11"/>
      <c r="L7" s="4" t="s">
        <v>14</v>
      </c>
      <c r="M7" s="3">
        <v>360110</v>
      </c>
    </row>
    <row r="8" spans="1:13" ht="15.75">
      <c r="A8" s="10">
        <v>4</v>
      </c>
      <c r="B8" s="11">
        <v>3601</v>
      </c>
      <c r="C8" s="11">
        <f t="shared" si="0"/>
        <v>360122</v>
      </c>
      <c r="D8" s="12" t="s">
        <v>8</v>
      </c>
      <c r="E8" s="8" t="s">
        <v>73</v>
      </c>
      <c r="F8" s="8" t="str">
        <f t="shared" si="1"/>
        <v>CADASARI</v>
      </c>
      <c r="G8" s="8">
        <v>2023</v>
      </c>
      <c r="H8" s="13" t="s">
        <v>98</v>
      </c>
      <c r="I8" s="10" t="s">
        <v>99</v>
      </c>
      <c r="J8" s="11"/>
      <c r="L8" s="4" t="s">
        <v>16</v>
      </c>
      <c r="M8" s="3">
        <v>360122</v>
      </c>
    </row>
    <row r="9" spans="1:13" ht="15.75">
      <c r="A9" s="10">
        <v>5</v>
      </c>
      <c r="B9" s="11">
        <v>3601</v>
      </c>
      <c r="C9" s="11">
        <f t="shared" si="0"/>
        <v>360128</v>
      </c>
      <c r="D9" s="12" t="s">
        <v>8</v>
      </c>
      <c r="E9" s="11" t="s">
        <v>47</v>
      </c>
      <c r="F9" s="8" t="str">
        <f t="shared" si="1"/>
        <v>CARITA</v>
      </c>
      <c r="G9" s="8">
        <v>2023</v>
      </c>
      <c r="H9" s="13" t="s">
        <v>98</v>
      </c>
      <c r="I9" s="10" t="s">
        <v>99</v>
      </c>
      <c r="J9" s="11"/>
      <c r="L9" s="4" t="s">
        <v>18</v>
      </c>
      <c r="M9" s="3">
        <v>360128</v>
      </c>
    </row>
    <row r="10" spans="1:13" ht="15.75">
      <c r="A10" s="10">
        <v>6</v>
      </c>
      <c r="B10" s="11">
        <v>3601</v>
      </c>
      <c r="C10" s="11">
        <f t="shared" si="0"/>
        <v>360103</v>
      </c>
      <c r="D10" s="12" t="s">
        <v>8</v>
      </c>
      <c r="E10" s="11" t="s">
        <v>13</v>
      </c>
      <c r="F10" s="8" t="str">
        <f t="shared" si="1"/>
        <v>CIBALIUNG</v>
      </c>
      <c r="G10" s="8">
        <v>2023</v>
      </c>
      <c r="H10" s="13" t="s">
        <v>98</v>
      </c>
      <c r="I10" s="10" t="s">
        <v>99</v>
      </c>
      <c r="J10" s="11"/>
      <c r="L10" s="4" t="s">
        <v>20</v>
      </c>
      <c r="M10" s="3">
        <v>360103</v>
      </c>
    </row>
    <row r="11" spans="1:13" ht="15.75">
      <c r="A11" s="10">
        <v>7</v>
      </c>
      <c r="B11" s="11">
        <v>3601</v>
      </c>
      <c r="C11" s="11">
        <f t="shared" si="0"/>
        <v>360127</v>
      </c>
      <c r="D11" s="12" t="s">
        <v>8</v>
      </c>
      <c r="E11" s="11" t="s">
        <v>15</v>
      </c>
      <c r="F11" s="8" t="str">
        <f t="shared" si="1"/>
        <v>CIBITUNG</v>
      </c>
      <c r="G11" s="8">
        <v>2023</v>
      </c>
      <c r="H11" s="13" t="s">
        <v>98</v>
      </c>
      <c r="I11" s="10" t="s">
        <v>99</v>
      </c>
      <c r="J11" s="11"/>
      <c r="L11" s="4" t="s">
        <v>22</v>
      </c>
      <c r="M11" s="3">
        <v>360127</v>
      </c>
    </row>
    <row r="12" spans="1:13" ht="15.75">
      <c r="A12" s="10">
        <v>8</v>
      </c>
      <c r="B12" s="11">
        <v>3601</v>
      </c>
      <c r="C12" s="11">
        <f t="shared" si="0"/>
        <v>360105</v>
      </c>
      <c r="D12" s="12" t="s">
        <v>8</v>
      </c>
      <c r="E12" s="11" t="s">
        <v>19</v>
      </c>
      <c r="F12" s="8" t="str">
        <f t="shared" si="1"/>
        <v>CIGEULIS</v>
      </c>
      <c r="G12" s="8">
        <v>2023</v>
      </c>
      <c r="H12" s="13" t="s">
        <v>98</v>
      </c>
      <c r="I12" s="10" t="s">
        <v>99</v>
      </c>
      <c r="J12" s="11"/>
      <c r="L12" s="4" t="s">
        <v>24</v>
      </c>
      <c r="M12" s="3">
        <v>360105</v>
      </c>
    </row>
    <row r="13" spans="1:13" ht="15.75">
      <c r="A13" s="10">
        <v>9</v>
      </c>
      <c r="B13" s="11">
        <v>3601</v>
      </c>
      <c r="C13" s="11">
        <f t="shared" si="0"/>
        <v>360126</v>
      </c>
      <c r="D13" s="12" t="s">
        <v>8</v>
      </c>
      <c r="E13" s="11" t="s">
        <v>51</v>
      </c>
      <c r="F13" s="8" t="str">
        <f t="shared" si="1"/>
        <v>CIKEDAL</v>
      </c>
      <c r="G13" s="8">
        <v>2023</v>
      </c>
      <c r="H13" s="13" t="s">
        <v>98</v>
      </c>
      <c r="I13" s="10" t="s">
        <v>99</v>
      </c>
      <c r="J13" s="11"/>
      <c r="L13" s="4" t="s">
        <v>26</v>
      </c>
      <c r="M13" s="3">
        <v>360126</v>
      </c>
    </row>
    <row r="14" spans="1:13" ht="47.25" customHeight="1">
      <c r="A14" s="10">
        <v>10</v>
      </c>
      <c r="B14" s="11">
        <v>3601</v>
      </c>
      <c r="C14" s="11">
        <f t="shared" si="0"/>
        <v>360104</v>
      </c>
      <c r="D14" s="12" t="s">
        <v>8</v>
      </c>
      <c r="E14" s="11" t="s">
        <v>17</v>
      </c>
      <c r="F14" s="8" t="str">
        <f t="shared" si="1"/>
        <v>CIKEUSIK</v>
      </c>
      <c r="G14" s="8">
        <v>2023</v>
      </c>
      <c r="H14" s="13" t="s">
        <v>100</v>
      </c>
      <c r="I14" s="10" t="s">
        <v>99</v>
      </c>
      <c r="J14" s="9" t="s">
        <v>106</v>
      </c>
      <c r="L14" s="4" t="s">
        <v>28</v>
      </c>
      <c r="M14" s="3">
        <v>360104</v>
      </c>
    </row>
    <row r="15" spans="1:13" ht="15.75">
      <c r="A15" s="10">
        <v>11</v>
      </c>
      <c r="B15" s="11">
        <v>3601</v>
      </c>
      <c r="C15" s="11">
        <f t="shared" si="0"/>
        <v>360102</v>
      </c>
      <c r="D15" s="12" t="s">
        <v>8</v>
      </c>
      <c r="E15" s="8" t="s">
        <v>11</v>
      </c>
      <c r="F15" s="8" t="str">
        <f t="shared" si="1"/>
        <v>CIMANGGU</v>
      </c>
      <c r="G15" s="8">
        <v>2023</v>
      </c>
      <c r="H15" s="13" t="s">
        <v>98</v>
      </c>
      <c r="I15" s="10" t="s">
        <v>99</v>
      </c>
      <c r="J15" s="11"/>
      <c r="L15" s="4" t="s">
        <v>30</v>
      </c>
      <c r="M15" s="3">
        <v>360102</v>
      </c>
    </row>
    <row r="16" spans="1:13" ht="15.75">
      <c r="A16" s="10">
        <v>12</v>
      </c>
      <c r="B16" s="11">
        <v>3601</v>
      </c>
      <c r="C16" s="11">
        <f t="shared" si="0"/>
        <v>360118</v>
      </c>
      <c r="D16" s="12" t="s">
        <v>8</v>
      </c>
      <c r="E16" s="8" t="s">
        <v>59</v>
      </c>
      <c r="F16" s="8" t="str">
        <f t="shared" si="1"/>
        <v>CIMANUK</v>
      </c>
      <c r="G16" s="8">
        <v>2023</v>
      </c>
      <c r="H16" s="13" t="s">
        <v>98</v>
      </c>
      <c r="I16" s="10" t="s">
        <v>99</v>
      </c>
      <c r="J16" s="11"/>
      <c r="L16" s="4" t="s">
        <v>32</v>
      </c>
      <c r="M16" s="3">
        <v>360118</v>
      </c>
    </row>
    <row r="17" spans="1:13" ht="15.75">
      <c r="A17" s="10">
        <v>13</v>
      </c>
      <c r="B17" s="11">
        <v>3601</v>
      </c>
      <c r="C17" s="11">
        <f t="shared" si="0"/>
        <v>360115</v>
      </c>
      <c r="D17" s="12" t="s">
        <v>8</v>
      </c>
      <c r="E17" s="11" t="s">
        <v>61</v>
      </c>
      <c r="F17" s="8" t="str">
        <f t="shared" si="1"/>
        <v>CIPEUCANG</v>
      </c>
      <c r="G17" s="8">
        <v>2023</v>
      </c>
      <c r="H17" s="13" t="s">
        <v>98</v>
      </c>
      <c r="I17" s="10" t="s">
        <v>99</v>
      </c>
      <c r="J17" s="11"/>
      <c r="L17" s="4" t="s">
        <v>34</v>
      </c>
      <c r="M17" s="3">
        <v>360115</v>
      </c>
    </row>
    <row r="18" spans="1:13" ht="15.75">
      <c r="A18" s="10">
        <v>14</v>
      </c>
      <c r="B18" s="11">
        <v>3601</v>
      </c>
      <c r="C18" s="11">
        <f t="shared" si="0"/>
        <v>360123</v>
      </c>
      <c r="D18" s="12" t="s">
        <v>8</v>
      </c>
      <c r="E18" s="11" t="s">
        <v>37</v>
      </c>
      <c r="F18" s="8" t="str">
        <f t="shared" si="1"/>
        <v>CISATA</v>
      </c>
      <c r="G18" s="8">
        <v>2023</v>
      </c>
      <c r="H18" s="13" t="s">
        <v>98</v>
      </c>
      <c r="I18" s="10" t="s">
        <v>99</v>
      </c>
      <c r="J18" s="11"/>
      <c r="L18" s="4" t="s">
        <v>36</v>
      </c>
      <c r="M18" s="3">
        <v>360123</v>
      </c>
    </row>
    <row r="19" spans="1:13" ht="15.75">
      <c r="A19" s="10">
        <v>15</v>
      </c>
      <c r="B19" s="11">
        <v>3601</v>
      </c>
      <c r="C19" s="11">
        <f t="shared" si="0"/>
        <v>360116</v>
      </c>
      <c r="D19" s="12" t="s">
        <v>8</v>
      </c>
      <c r="E19" s="11" t="s">
        <v>49</v>
      </c>
      <c r="F19" s="8" t="str">
        <f t="shared" si="1"/>
        <v>JIPUT</v>
      </c>
      <c r="G19" s="8">
        <v>2023</v>
      </c>
      <c r="H19" s="13" t="s">
        <v>98</v>
      </c>
      <c r="I19" s="10" t="s">
        <v>99</v>
      </c>
      <c r="J19" s="11"/>
      <c r="L19" s="4" t="s">
        <v>38</v>
      </c>
      <c r="M19" s="3">
        <v>360116</v>
      </c>
    </row>
    <row r="20" spans="1:13" ht="15.75">
      <c r="A20" s="10">
        <v>16</v>
      </c>
      <c r="B20" s="11">
        <v>3601</v>
      </c>
      <c r="C20" s="11">
        <f t="shared" si="0"/>
        <v>360119</v>
      </c>
      <c r="D20" s="12" t="s">
        <v>8</v>
      </c>
      <c r="E20" s="11" t="s">
        <v>65</v>
      </c>
      <c r="F20" s="8" t="str">
        <f t="shared" si="1"/>
        <v>KADUHEJO</v>
      </c>
      <c r="G20" s="8">
        <v>2023</v>
      </c>
      <c r="H20" s="13" t="s">
        <v>98</v>
      </c>
      <c r="I20" s="10" t="s">
        <v>99</v>
      </c>
      <c r="J20" s="11"/>
      <c r="L20" s="4" t="s">
        <v>40</v>
      </c>
      <c r="M20" s="3">
        <v>360119</v>
      </c>
    </row>
    <row r="21" spans="1:13" ht="35.1" customHeight="1">
      <c r="A21" s="10">
        <v>17</v>
      </c>
      <c r="B21" s="11">
        <v>3601</v>
      </c>
      <c r="C21" s="11">
        <f t="shared" si="0"/>
        <v>360125</v>
      </c>
      <c r="D21" s="12" t="s">
        <v>8</v>
      </c>
      <c r="E21" s="8" t="s">
        <v>75</v>
      </c>
      <c r="F21" s="8" t="str">
        <f t="shared" si="1"/>
        <v>KARANGTANJUNG</v>
      </c>
      <c r="G21" s="8">
        <v>2023</v>
      </c>
      <c r="H21" s="13" t="s">
        <v>98</v>
      </c>
      <c r="I21" s="10" t="s">
        <v>99</v>
      </c>
      <c r="J21" s="11"/>
      <c r="L21" s="4" t="s">
        <v>42</v>
      </c>
      <c r="M21" s="3">
        <v>360125</v>
      </c>
    </row>
    <row r="22" spans="1:13" ht="35.1" customHeight="1">
      <c r="A22" s="10">
        <v>18</v>
      </c>
      <c r="B22" s="11">
        <v>3601</v>
      </c>
      <c r="C22" s="11">
        <f t="shared" si="0"/>
        <v>360133</v>
      </c>
      <c r="D22" s="12" t="s">
        <v>8</v>
      </c>
      <c r="E22" s="11" t="s">
        <v>77</v>
      </c>
      <c r="F22" s="8" t="str">
        <f t="shared" si="1"/>
        <v>KORONCONG</v>
      </c>
      <c r="G22" s="8">
        <v>2023</v>
      </c>
      <c r="H22" s="13" t="s">
        <v>98</v>
      </c>
      <c r="I22" s="10" t="s">
        <v>99</v>
      </c>
      <c r="J22" s="11"/>
      <c r="L22" s="4" t="s">
        <v>44</v>
      </c>
      <c r="M22" s="3">
        <v>360133</v>
      </c>
    </row>
    <row r="23" spans="1:13" s="14" customFormat="1" ht="97.5" customHeight="1">
      <c r="A23" s="10">
        <v>19</v>
      </c>
      <c r="B23" s="11">
        <v>3601</v>
      </c>
      <c r="C23" s="11">
        <f t="shared" si="0"/>
        <v>360112</v>
      </c>
      <c r="D23" s="12" t="s">
        <v>8</v>
      </c>
      <c r="E23" s="11" t="s">
        <v>45</v>
      </c>
      <c r="F23" s="8" t="str">
        <f t="shared" si="1"/>
        <v>LABUAN</v>
      </c>
      <c r="G23" s="8">
        <v>2023</v>
      </c>
      <c r="H23" s="13" t="s">
        <v>100</v>
      </c>
      <c r="I23" s="10" t="s">
        <v>99</v>
      </c>
      <c r="J23" s="12" t="s">
        <v>101</v>
      </c>
      <c r="L23" s="15" t="s">
        <v>46</v>
      </c>
      <c r="M23" s="16">
        <v>360112</v>
      </c>
    </row>
    <row r="24" spans="1:13" ht="35.1" customHeight="1">
      <c r="A24" s="10">
        <v>20</v>
      </c>
      <c r="B24" s="11">
        <v>3601</v>
      </c>
      <c r="C24" s="11">
        <f t="shared" si="0"/>
        <v>360134</v>
      </c>
      <c r="D24" s="12" t="s">
        <v>8</v>
      </c>
      <c r="E24" s="11" t="s">
        <v>71</v>
      </c>
      <c r="F24" s="8" t="str">
        <f t="shared" si="1"/>
        <v>MAJASARI</v>
      </c>
      <c r="G24" s="8">
        <v>2023</v>
      </c>
      <c r="H24" s="13" t="s">
        <v>98</v>
      </c>
      <c r="I24" s="10" t="s">
        <v>99</v>
      </c>
      <c r="J24" s="11"/>
      <c r="L24" s="4" t="s">
        <v>48</v>
      </c>
      <c r="M24" s="3">
        <v>360134</v>
      </c>
    </row>
    <row r="25" spans="1:13" ht="35.1" customHeight="1">
      <c r="A25" s="10">
        <v>21</v>
      </c>
      <c r="B25" s="11">
        <v>3601</v>
      </c>
      <c r="C25" s="11">
        <f t="shared" si="0"/>
        <v>360117</v>
      </c>
      <c r="D25" s="12" t="s">
        <v>8</v>
      </c>
      <c r="E25" s="8" t="s">
        <v>57</v>
      </c>
      <c r="F25" s="8" t="str">
        <f t="shared" si="1"/>
        <v>MANDALAWANGI</v>
      </c>
      <c r="G25" s="8">
        <v>2023</v>
      </c>
      <c r="H25" s="13" t="s">
        <v>98</v>
      </c>
      <c r="I25" s="10" t="s">
        <v>99</v>
      </c>
      <c r="J25" s="11"/>
      <c r="L25" s="4" t="s">
        <v>50</v>
      </c>
      <c r="M25" s="3">
        <v>360117</v>
      </c>
    </row>
    <row r="26" spans="1:13" ht="35.1" customHeight="1">
      <c r="A26" s="10">
        <v>22</v>
      </c>
      <c r="B26" s="11">
        <v>3601</v>
      </c>
      <c r="C26" s="11">
        <f t="shared" si="0"/>
        <v>360130</v>
      </c>
      <c r="D26" s="12" t="s">
        <v>8</v>
      </c>
      <c r="E26" s="11" t="s">
        <v>67</v>
      </c>
      <c r="F26" s="8" t="str">
        <f t="shared" si="1"/>
        <v>MEKARJAYA</v>
      </c>
      <c r="G26" s="8">
        <v>2023</v>
      </c>
      <c r="H26" s="13" t="s">
        <v>98</v>
      </c>
      <c r="I26" s="10" t="s">
        <v>99</v>
      </c>
      <c r="J26" s="11"/>
      <c r="L26" s="4" t="s">
        <v>52</v>
      </c>
      <c r="M26" s="3">
        <v>360130</v>
      </c>
    </row>
    <row r="27" spans="1:13" ht="35.1" customHeight="1">
      <c r="A27" s="10">
        <v>23</v>
      </c>
      <c r="B27" s="11">
        <v>3601</v>
      </c>
      <c r="C27" s="11">
        <f t="shared" si="0"/>
        <v>360113</v>
      </c>
      <c r="D27" s="12" t="s">
        <v>8</v>
      </c>
      <c r="E27" s="11" t="s">
        <v>53</v>
      </c>
      <c r="F27" s="8" t="str">
        <f t="shared" si="1"/>
        <v>MENES</v>
      </c>
      <c r="G27" s="8">
        <v>2023</v>
      </c>
      <c r="H27" s="13" t="s">
        <v>98</v>
      </c>
      <c r="I27" s="10" t="s">
        <v>99</v>
      </c>
      <c r="J27" s="11"/>
      <c r="L27" s="4" t="s">
        <v>54</v>
      </c>
      <c r="M27" s="3">
        <v>360113</v>
      </c>
    </row>
    <row r="28" spans="1:13" ht="35.1" customHeight="1">
      <c r="A28" s="10">
        <v>24</v>
      </c>
      <c r="B28" s="11">
        <v>3601</v>
      </c>
      <c r="C28" s="11">
        <f t="shared" si="0"/>
        <v>360108</v>
      </c>
      <c r="D28" s="12" t="s">
        <v>8</v>
      </c>
      <c r="E28" s="8" t="s">
        <v>25</v>
      </c>
      <c r="F28" s="8" t="str">
        <f t="shared" si="1"/>
        <v>MUNJUL</v>
      </c>
      <c r="G28" s="8">
        <v>2023</v>
      </c>
      <c r="H28" s="13" t="s">
        <v>98</v>
      </c>
      <c r="I28" s="10" t="s">
        <v>99</v>
      </c>
      <c r="J28" s="11"/>
      <c r="L28" s="4" t="s">
        <v>56</v>
      </c>
      <c r="M28" s="3">
        <v>360108</v>
      </c>
    </row>
    <row r="29" spans="1:13" ht="35.1" customHeight="1">
      <c r="A29" s="10">
        <v>25</v>
      </c>
      <c r="B29" s="11">
        <v>3601</v>
      </c>
      <c r="C29" s="11">
        <f t="shared" si="0"/>
        <v>360109</v>
      </c>
      <c r="D29" s="12" t="s">
        <v>8</v>
      </c>
      <c r="E29" s="8" t="s">
        <v>39</v>
      </c>
      <c r="F29" s="8" t="str">
        <f t="shared" si="1"/>
        <v>PAGELARAN</v>
      </c>
      <c r="G29" s="8">
        <v>2023</v>
      </c>
      <c r="H29" s="13" t="s">
        <v>98</v>
      </c>
      <c r="I29" s="10" t="s">
        <v>99</v>
      </c>
      <c r="J29" s="11"/>
      <c r="L29" s="4" t="s">
        <v>58</v>
      </c>
      <c r="M29" s="3">
        <v>360109</v>
      </c>
    </row>
    <row r="30" spans="1:13" ht="35.1" customHeight="1">
      <c r="A30" s="10">
        <v>26</v>
      </c>
      <c r="B30" s="11">
        <v>3601</v>
      </c>
      <c r="C30" s="11">
        <f t="shared" si="0"/>
        <v>360121</v>
      </c>
      <c r="D30" s="12" t="s">
        <v>8</v>
      </c>
      <c r="E30" s="11" t="s">
        <v>69</v>
      </c>
      <c r="F30" s="8" t="str">
        <f t="shared" si="1"/>
        <v>PANDEGLANG</v>
      </c>
      <c r="G30" s="8">
        <v>2023</v>
      </c>
      <c r="H30" s="13" t="s">
        <v>98</v>
      </c>
      <c r="I30" s="10" t="s">
        <v>99</v>
      </c>
      <c r="J30" s="11"/>
      <c r="L30" s="4" t="s">
        <v>60</v>
      </c>
      <c r="M30" s="3">
        <v>360121</v>
      </c>
    </row>
    <row r="31" spans="1:13" ht="35.1" customHeight="1">
      <c r="A31" s="10">
        <v>27</v>
      </c>
      <c r="B31" s="11">
        <v>3601</v>
      </c>
      <c r="C31" s="11">
        <f t="shared" si="0"/>
        <v>360106</v>
      </c>
      <c r="D31" s="12" t="s">
        <v>8</v>
      </c>
      <c r="E31" s="11" t="s">
        <v>21</v>
      </c>
      <c r="F31" s="8" t="str">
        <f t="shared" si="1"/>
        <v>PANIMBANG</v>
      </c>
      <c r="G31" s="8">
        <v>2023</v>
      </c>
      <c r="H31" s="13" t="s">
        <v>98</v>
      </c>
      <c r="I31" s="10" t="s">
        <v>99</v>
      </c>
      <c r="J31" s="11"/>
      <c r="L31" s="4" t="s">
        <v>62</v>
      </c>
      <c r="M31" s="3">
        <v>360106</v>
      </c>
    </row>
    <row r="32" spans="1:13" ht="35.1" customHeight="1">
      <c r="A32" s="10">
        <v>28</v>
      </c>
      <c r="B32" s="11">
        <v>3601</v>
      </c>
      <c r="C32" s="11">
        <f t="shared" si="0"/>
        <v>360124</v>
      </c>
      <c r="D32" s="12" t="s">
        <v>8</v>
      </c>
      <c r="E32" s="8" t="s">
        <v>41</v>
      </c>
      <c r="F32" s="8" t="str">
        <f t="shared" si="1"/>
        <v>PATIA</v>
      </c>
      <c r="G32" s="8">
        <v>2023</v>
      </c>
      <c r="H32" s="13" t="s">
        <v>98</v>
      </c>
      <c r="I32" s="10" t="s">
        <v>99</v>
      </c>
      <c r="J32" s="11"/>
      <c r="L32" s="4" t="s">
        <v>64</v>
      </c>
      <c r="M32" s="3">
        <v>360124</v>
      </c>
    </row>
    <row r="33" spans="1:13" ht="35.1" customHeight="1">
      <c r="A33" s="10">
        <v>29</v>
      </c>
      <c r="B33" s="11">
        <v>3601</v>
      </c>
      <c r="C33" s="11">
        <f t="shared" si="0"/>
        <v>360111</v>
      </c>
      <c r="D33" s="12" t="s">
        <v>8</v>
      </c>
      <c r="E33" s="11" t="s">
        <v>31</v>
      </c>
      <c r="F33" s="8" t="str">
        <f t="shared" si="1"/>
        <v>PICUNG</v>
      </c>
      <c r="G33" s="8">
        <v>2023</v>
      </c>
      <c r="H33" s="13" t="s">
        <v>98</v>
      </c>
      <c r="I33" s="10" t="s">
        <v>99</v>
      </c>
      <c r="J33" s="11"/>
      <c r="L33" s="4" t="s">
        <v>66</v>
      </c>
      <c r="M33" s="3">
        <v>360111</v>
      </c>
    </row>
    <row r="34" spans="1:13" ht="35.1" customHeight="1">
      <c r="A34" s="10">
        <v>30</v>
      </c>
      <c r="B34" s="11">
        <v>3601</v>
      </c>
      <c r="C34" s="11">
        <f t="shared" si="0"/>
        <v>360132</v>
      </c>
      <c r="D34" s="12" t="s">
        <v>8</v>
      </c>
      <c r="E34" s="8" t="s">
        <v>55</v>
      </c>
      <c r="F34" s="8" t="str">
        <f t="shared" si="1"/>
        <v>PULOSARI</v>
      </c>
      <c r="G34" s="8">
        <v>2023</v>
      </c>
      <c r="H34" s="13" t="s">
        <v>98</v>
      </c>
      <c r="I34" s="10" t="s">
        <v>99</v>
      </c>
      <c r="J34" s="11"/>
      <c r="L34" s="4" t="s">
        <v>68</v>
      </c>
      <c r="M34" s="3">
        <v>360132</v>
      </c>
    </row>
    <row r="35" spans="1:13" ht="35.1" customHeight="1">
      <c r="A35" s="10">
        <v>31</v>
      </c>
      <c r="B35" s="11">
        <v>3601</v>
      </c>
      <c r="C35" s="11">
        <f t="shared" si="0"/>
        <v>360114</v>
      </c>
      <c r="D35" s="12" t="s">
        <v>8</v>
      </c>
      <c r="E35" s="11" t="s">
        <v>35</v>
      </c>
      <c r="F35" s="8" t="str">
        <f t="shared" si="1"/>
        <v>SAKETI</v>
      </c>
      <c r="G35" s="8">
        <v>2023</v>
      </c>
      <c r="H35" s="13" t="s">
        <v>98</v>
      </c>
      <c r="I35" s="10" t="s">
        <v>99</v>
      </c>
      <c r="J35" s="11"/>
      <c r="L35" s="4" t="s">
        <v>70</v>
      </c>
      <c r="M35" s="3">
        <v>360114</v>
      </c>
    </row>
    <row r="36" spans="1:13" ht="35.1" customHeight="1">
      <c r="A36" s="10">
        <v>32</v>
      </c>
      <c r="B36" s="11">
        <v>3601</v>
      </c>
      <c r="C36" s="11">
        <f t="shared" si="0"/>
        <v>360131</v>
      </c>
      <c r="D36" s="12" t="s">
        <v>8</v>
      </c>
      <c r="E36" s="8" t="s">
        <v>29</v>
      </c>
      <c r="F36" s="8" t="str">
        <f t="shared" si="1"/>
        <v>SINDANGRESMI</v>
      </c>
      <c r="G36" s="8">
        <v>2023</v>
      </c>
      <c r="H36" s="13" t="s">
        <v>98</v>
      </c>
      <c r="I36" s="10" t="s">
        <v>99</v>
      </c>
      <c r="J36" s="11"/>
      <c r="L36" s="4" t="s">
        <v>72</v>
      </c>
      <c r="M36" s="3">
        <v>360131</v>
      </c>
    </row>
    <row r="37" spans="1:13" ht="35.1" customHeight="1">
      <c r="A37" s="10">
        <v>33</v>
      </c>
      <c r="B37" s="11">
        <v>3601</v>
      </c>
      <c r="C37" s="11">
        <f t="shared" si="0"/>
        <v>360135</v>
      </c>
      <c r="D37" s="12" t="s">
        <v>8</v>
      </c>
      <c r="E37" s="11" t="s">
        <v>23</v>
      </c>
      <c r="F37" s="8" t="str">
        <f t="shared" si="1"/>
        <v>SOBANG</v>
      </c>
      <c r="G37" s="8">
        <v>2023</v>
      </c>
      <c r="H37" s="13" t="s">
        <v>98</v>
      </c>
      <c r="I37" s="10" t="s">
        <v>99</v>
      </c>
      <c r="J37" s="11"/>
      <c r="L37" s="4" t="s">
        <v>74</v>
      </c>
      <c r="M37" s="3">
        <v>360135</v>
      </c>
    </row>
    <row r="38" spans="1:13" ht="35.1" customHeight="1">
      <c r="A38" s="10">
        <v>34</v>
      </c>
      <c r="B38" s="11">
        <v>3601</v>
      </c>
      <c r="C38" s="11">
        <f t="shared" si="0"/>
        <v>360129</v>
      </c>
      <c r="D38" s="12" t="s">
        <v>8</v>
      </c>
      <c r="E38" s="11" t="s">
        <v>43</v>
      </c>
      <c r="F38" s="8" t="str">
        <f t="shared" si="1"/>
        <v>SUKARESMI</v>
      </c>
      <c r="G38" s="8">
        <v>2023</v>
      </c>
      <c r="H38" s="13" t="s">
        <v>98</v>
      </c>
      <c r="I38" s="10" t="s">
        <v>99</v>
      </c>
      <c r="J38" s="11"/>
      <c r="L38" s="4" t="s">
        <v>76</v>
      </c>
      <c r="M38" s="3">
        <v>360129</v>
      </c>
    </row>
    <row r="39" spans="1:13" ht="35.1" customHeight="1">
      <c r="A39" s="10">
        <v>35</v>
      </c>
      <c r="B39" s="11">
        <v>3601</v>
      </c>
      <c r="C39" s="11">
        <f t="shared" si="0"/>
        <v>360101</v>
      </c>
      <c r="D39" s="12" t="s">
        <v>8</v>
      </c>
      <c r="E39" s="8" t="s">
        <v>9</v>
      </c>
      <c r="F39" s="8" t="str">
        <f t="shared" si="1"/>
        <v>SUMUR</v>
      </c>
      <c r="G39" s="8">
        <v>2023</v>
      </c>
      <c r="H39" s="13" t="s">
        <v>98</v>
      </c>
      <c r="I39" s="10" t="s">
        <v>99</v>
      </c>
      <c r="J39" s="11"/>
      <c r="L39" s="4" t="s">
        <v>78</v>
      </c>
      <c r="M39" s="3">
        <v>360101</v>
      </c>
    </row>
    <row r="40" spans="1:13" ht="15.75" customHeight="1"/>
    <row r="41" spans="1:13" ht="15.75" customHeight="1"/>
    <row r="42" spans="1:13" ht="15.75" customHeight="1"/>
    <row r="43" spans="1:13" ht="15.75" customHeight="1">
      <c r="A43" s="5" t="s">
        <v>79</v>
      </c>
      <c r="B43" s="6"/>
      <c r="C43" s="6"/>
      <c r="D43" s="6"/>
      <c r="E43" s="6"/>
      <c r="F43" s="6"/>
    </row>
    <row r="44" spans="1:13" ht="51" customHeight="1">
      <c r="A44" s="7">
        <v>1</v>
      </c>
      <c r="B44" s="21" t="s">
        <v>80</v>
      </c>
      <c r="C44" s="19"/>
      <c r="D44" s="22" t="s">
        <v>95</v>
      </c>
      <c r="E44" s="18"/>
      <c r="F44" s="19"/>
    </row>
    <row r="45" spans="1:13" ht="27" customHeight="1">
      <c r="A45" s="7">
        <v>2</v>
      </c>
      <c r="B45" s="17" t="s">
        <v>81</v>
      </c>
      <c r="C45" s="19"/>
      <c r="D45" s="17" t="s">
        <v>102</v>
      </c>
      <c r="E45" s="18"/>
      <c r="F45" s="19"/>
    </row>
    <row r="46" spans="1:13" ht="27" customHeight="1">
      <c r="A46" s="7">
        <v>3</v>
      </c>
      <c r="B46" s="17" t="s">
        <v>82</v>
      </c>
      <c r="C46" s="19"/>
      <c r="D46" s="17" t="s">
        <v>103</v>
      </c>
      <c r="E46" s="18"/>
      <c r="F46" s="19"/>
    </row>
    <row r="47" spans="1:13" ht="44.25" customHeight="1">
      <c r="A47" s="7">
        <v>4</v>
      </c>
      <c r="B47" s="17" t="s">
        <v>83</v>
      </c>
      <c r="C47" s="19"/>
      <c r="D47" s="24" t="s">
        <v>107</v>
      </c>
      <c r="E47" s="25"/>
      <c r="F47" s="26"/>
    </row>
    <row r="48" spans="1:13" ht="27" customHeight="1">
      <c r="A48" s="7">
        <v>5</v>
      </c>
      <c r="B48" s="17" t="s">
        <v>84</v>
      </c>
      <c r="C48" s="19"/>
      <c r="D48" s="17" t="s">
        <v>85</v>
      </c>
      <c r="E48" s="18"/>
      <c r="F48" s="19"/>
    </row>
    <row r="49" spans="1:6" ht="27" customHeight="1">
      <c r="A49" s="7">
        <v>6</v>
      </c>
      <c r="B49" s="17" t="s">
        <v>86</v>
      </c>
      <c r="C49" s="19"/>
      <c r="D49" s="23" t="s">
        <v>87</v>
      </c>
      <c r="E49" s="18"/>
      <c r="F49" s="19"/>
    </row>
    <row r="50" spans="1:6" ht="27" customHeight="1">
      <c r="A50" s="7">
        <v>7</v>
      </c>
      <c r="B50" s="17" t="s">
        <v>88</v>
      </c>
      <c r="C50" s="19"/>
      <c r="D50" s="24" t="s">
        <v>104</v>
      </c>
      <c r="E50" s="25"/>
      <c r="F50" s="26"/>
    </row>
    <row r="51" spans="1:6" ht="27" customHeight="1">
      <c r="A51" s="7">
        <v>8</v>
      </c>
      <c r="B51" s="17" t="s">
        <v>89</v>
      </c>
      <c r="C51" s="19"/>
      <c r="D51" s="17" t="s">
        <v>90</v>
      </c>
      <c r="E51" s="18"/>
      <c r="F51" s="19"/>
    </row>
    <row r="52" spans="1:6" ht="27" customHeight="1">
      <c r="A52" s="7">
        <v>9</v>
      </c>
      <c r="B52" s="17" t="s">
        <v>91</v>
      </c>
      <c r="C52" s="19"/>
      <c r="D52" s="27" t="s">
        <v>93</v>
      </c>
      <c r="E52" s="18"/>
      <c r="F52" s="19"/>
    </row>
    <row r="53" spans="1:6" ht="27" customHeight="1">
      <c r="A53" s="7">
        <v>10</v>
      </c>
      <c r="B53" s="17" t="s">
        <v>92</v>
      </c>
      <c r="C53" s="19"/>
      <c r="D53" s="17" t="s">
        <v>105</v>
      </c>
      <c r="E53" s="18"/>
      <c r="F53" s="19"/>
    </row>
    <row r="54" spans="1:6" ht="15.75" customHeight="1"/>
    <row r="55" spans="1:6" ht="15.75" customHeight="1"/>
    <row r="56" spans="1:6" ht="15.75" customHeight="1"/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B52:C52"/>
    <mergeCell ref="B53:C53"/>
    <mergeCell ref="D48:F48"/>
    <mergeCell ref="D49:F49"/>
    <mergeCell ref="D50:F50"/>
    <mergeCell ref="D51:F51"/>
    <mergeCell ref="D52:F52"/>
    <mergeCell ref="D53:F53"/>
    <mergeCell ref="B48:C48"/>
    <mergeCell ref="B49:C49"/>
    <mergeCell ref="B50:C50"/>
    <mergeCell ref="B51:C51"/>
    <mergeCell ref="D47:F47"/>
    <mergeCell ref="A1:J1"/>
    <mergeCell ref="B44:C44"/>
    <mergeCell ref="D44:F44"/>
    <mergeCell ref="B45:C45"/>
    <mergeCell ref="D45:F45"/>
    <mergeCell ref="B46:C46"/>
    <mergeCell ref="D46:F46"/>
    <mergeCell ref="B47:C47"/>
  </mergeCells>
  <hyperlinks>
    <hyperlink ref="D49" r:id="rId1"/>
  </hyperlinks>
  <pageMargins left="0.7" right="0.7" top="0.75" bottom="0.75" header="0" footer="0"/>
  <pageSetup paperSize="5" scale="67" orientation="portrait" r:id="rId2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2024-07-30T04:49:10Z</cp:lastPrinted>
  <dcterms:created xsi:type="dcterms:W3CDTF">2024-07-17T05:41:40Z</dcterms:created>
  <dcterms:modified xsi:type="dcterms:W3CDTF">2024-09-25T04:23:05Z</dcterms:modified>
</cp:coreProperties>
</file>